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0880" windowHeight="7764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H38" i="3" s="1"/>
  <c r="G22" i="3"/>
  <c r="F22" i="3"/>
  <c r="E22" i="3"/>
  <c r="D22" i="3"/>
  <c r="D38" i="3" s="1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E38" i="2" l="1"/>
  <c r="I38" i="2"/>
  <c r="E38" i="3"/>
  <c r="I38" i="3"/>
  <c r="D38" i="2"/>
  <c r="B38" i="2"/>
  <c r="F38" i="2"/>
  <c r="B38" i="3"/>
  <c r="F38" i="3"/>
  <c r="C34" i="3"/>
  <c r="H38" i="2"/>
  <c r="C38" i="2"/>
  <c r="G38" i="2"/>
  <c r="C38" i="3"/>
  <c r="G38" i="3"/>
  <c r="G34" i="3"/>
  <c r="D68" i="2"/>
  <c r="D76" i="2"/>
  <c r="D77" i="2" s="1"/>
  <c r="H68" i="2"/>
  <c r="H76" i="2"/>
  <c r="H77" i="2" s="1"/>
  <c r="D68" i="3"/>
  <c r="D76" i="3"/>
  <c r="D77" i="3" s="1"/>
  <c r="H68" i="3"/>
  <c r="H76" i="3"/>
  <c r="H77" i="3" s="1"/>
  <c r="E68" i="2"/>
  <c r="E76" i="2"/>
  <c r="E77" i="2" s="1"/>
  <c r="I68" i="2"/>
  <c r="I76" i="2"/>
  <c r="I77" i="2" s="1"/>
  <c r="E68" i="3"/>
  <c r="E76" i="3"/>
  <c r="E77" i="3" s="1"/>
  <c r="I68" i="3"/>
  <c r="I76" i="3"/>
  <c r="I77" i="3" s="1"/>
  <c r="B76" i="2"/>
  <c r="B77" i="2" s="1"/>
  <c r="B68" i="2"/>
  <c r="F76" i="2"/>
  <c r="F77" i="2" s="1"/>
  <c r="F68" i="2"/>
  <c r="B76" i="3"/>
  <c r="B77" i="3" s="1"/>
  <c r="B68" i="3"/>
  <c r="F76" i="3"/>
  <c r="F77" i="3" s="1"/>
  <c r="F68" i="3"/>
  <c r="C76" i="2"/>
  <c r="C77" i="2" s="1"/>
  <c r="C68" i="2"/>
  <c r="G76" i="2"/>
  <c r="G77" i="2" s="1"/>
  <c r="G68" i="2"/>
  <c r="C76" i="3"/>
  <c r="C77" i="3" s="1"/>
  <c r="C68" i="3"/>
  <c r="G76" i="3"/>
  <c r="G77" i="3" s="1"/>
  <c r="G68" i="3"/>
  <c r="C34" i="2"/>
  <c r="G34" i="2"/>
  <c r="D34" i="2"/>
  <c r="H34" i="2"/>
  <c r="D34" i="3"/>
  <c r="H34" i="3"/>
  <c r="E34" i="2"/>
  <c r="I34" i="2"/>
  <c r="E34" i="3"/>
  <c r="I34" i="3"/>
  <c r="B34" i="2"/>
  <c r="F34" i="2"/>
  <c r="B34" i="3"/>
  <c r="F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<sst xmlns="http://schemas.openxmlformats.org/spreadsheetml/2006/main" count="237" uniqueCount="48">
  <si>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</si>
  <si>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</si>
  <si>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</si>
  <si>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</si>
  <si>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</si>
  <si>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</si>
  <si>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</si>
  <si>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</si>
  <si>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</si>
  <si>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</si>
  <si>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</si>
  <si>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</si>
  <si>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</si>
  <si>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</si>
  <si>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АТ КБ "Приватбанк"</t>
  </si>
  <si>
    <t xml:space="preserve">               з державною часткою крім 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</si>
  <si>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</si>
  <si>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</si>
  <si>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</si>
  <si>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</si>
  <si>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</si>
  <si>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</si>
  <si>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</si>
  <si>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</si>
  <si>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</si>
  <si>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</si>
  <si>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</si>
  <si>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</si>
  <si>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</si>
  <si>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</si>
  <si>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</si>
  <si>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</si>
  <si>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</si>
  <si>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</si>
  <si>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</si>
  <si>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</si>
  <si>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</si>
  <si>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</si>
  <si>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</si>
  <si>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</si>
  <si>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D5x,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</si>
  <si>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</si>
  <si>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</si>
  <si>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</si>
  <si>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</si>
  <si>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 xml:space="preserve">Іноземна валюта 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</si>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</sst>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left" vertical="center" wrapText="1" indent="1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90"/>
  <sheetViews>
    <sheetView tabSelected="1"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A3" sqref="A3:A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32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72" width="13.109375" style="4" hidden="1" customWidth="1" outlineLevel="1"/>
    <col min="73" max="73" width="13.109375" style="4" customWidth="1" collapsed="1"/>
    <col min="74" max="84" width="13.109375" style="4" hidden="1" customWidth="1" outlineLevel="1"/>
    <col min="85" max="85" width="13.109375" style="4" customWidth="1" collapsed="1"/>
    <col min="86" max="86" width="13.109375" style="4" customWidth="1"/>
    <col min="87" max="87" width="13.109375" style="2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I1" s="3" t="s">
        <v>1</v>
      </c>
    </row>
    <row r="2" spans="1:87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8"/>
    </row>
    <row r="3" spans="1:87" s="1" customFormat="1" x14ac:dyDescent="0.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</row>
    <row r="4" spans="1:87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</row>
    <row r="5" spans="1:87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3"/>
    </row>
    <row r="6" spans="1:87" s="32" customFormat="1" x14ac:dyDescent="0.3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30">
        <v>893674.46995119995</v>
      </c>
      <c r="BR6" s="30">
        <v>882914.40552609996</v>
      </c>
      <c r="BS6" s="30">
        <v>874447.68850298005</v>
      </c>
      <c r="BT6" s="30">
        <v>870470.41789654002</v>
      </c>
      <c r="BU6" s="30">
        <v>847585.94804506004</v>
      </c>
      <c r="BV6" s="30">
        <v>840328.57756153995</v>
      </c>
      <c r="BW6" s="30">
        <v>830570.88806427002</v>
      </c>
      <c r="BX6" s="30">
        <v>818894.4424999</v>
      </c>
      <c r="BY6" s="30">
        <v>810497.74207653</v>
      </c>
      <c r="BZ6" s="30">
        <v>799388.33422098996</v>
      </c>
      <c r="CA6" s="30">
        <v>799598.10959459003</v>
      </c>
      <c r="CB6" s="30">
        <v>801634.17162975005</v>
      </c>
      <c r="CC6" s="30">
        <v>805818.28478503996</v>
      </c>
      <c r="CD6" s="30">
        <v>809651.51728699997</v>
      </c>
      <c r="CE6" s="30">
        <v>810182.08809564996</v>
      </c>
      <c r="CF6" s="30">
        <v>820728.49405267998</v>
      </c>
      <c r="CG6" s="30">
        <v>828443.79824419005</v>
      </c>
      <c r="CH6" s="30">
        <v>819504.70694131998</v>
      </c>
      <c r="CI6" s="28">
        <v>818805.17019570002</v>
      </c>
    </row>
    <row r="7" spans="1:87" s="32" customFormat="1" x14ac:dyDescent="0.3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9">
        <v>320736.97784665</v>
      </c>
      <c r="BR7" s="29">
        <v>331415.61214854999</v>
      </c>
      <c r="BS7" s="29">
        <v>344489.96478267998</v>
      </c>
      <c r="BT7" s="29">
        <v>352598.26899825002</v>
      </c>
      <c r="BU7" s="29">
        <v>363321.31782443001</v>
      </c>
      <c r="BV7" s="29">
        <v>364374.321971</v>
      </c>
      <c r="BW7" s="29">
        <v>363214.25083634001</v>
      </c>
      <c r="BX7" s="29">
        <v>362672.70843558997</v>
      </c>
      <c r="BY7" s="29">
        <v>364945.18263340998</v>
      </c>
      <c r="BZ7" s="29">
        <v>358023.63489708002</v>
      </c>
      <c r="CA7" s="29">
        <v>357482.12717348</v>
      </c>
      <c r="CB7" s="29">
        <v>364246.28352285997</v>
      </c>
      <c r="CC7" s="29">
        <v>360356.34482031001</v>
      </c>
      <c r="CD7" s="29">
        <v>359265.92850869999</v>
      </c>
      <c r="CE7" s="29">
        <v>362768.52345767</v>
      </c>
      <c r="CF7" s="29">
        <v>361984.45221950999</v>
      </c>
      <c r="CG7" s="29">
        <v>365532.34393318999</v>
      </c>
      <c r="CH7" s="29">
        <v>364184.6412441</v>
      </c>
      <c r="CI7" s="27">
        <v>363772.44866663998</v>
      </c>
    </row>
    <row r="8" spans="1:87" s="42" customFormat="1" x14ac:dyDescent="0.3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  <c r="BR8" s="36">
        <v>37.536550550567803</v>
      </c>
      <c r="BS8" s="36">
        <v>39.395148424765502</v>
      </c>
      <c r="BT8" s="36">
        <v>40.506634315074201</v>
      </c>
      <c r="BU8" s="36">
        <v>42.865424876665699</v>
      </c>
      <c r="BV8" s="36">
        <v>43.360934246498999</v>
      </c>
      <c r="BW8" s="36">
        <v>43.730674413938097</v>
      </c>
      <c r="BX8" s="36">
        <v>44.288090089906099</v>
      </c>
      <c r="BY8" s="36">
        <v>45.027291710696801</v>
      </c>
      <c r="BZ8" s="36">
        <v>44.787197857468897</v>
      </c>
      <c r="CA8" s="36">
        <v>44.707725404044503</v>
      </c>
      <c r="CB8" s="36">
        <v>45.437968641273699</v>
      </c>
      <c r="CC8" s="36">
        <v>44.719306030197501</v>
      </c>
      <c r="CD8" s="36">
        <v>44.3729086944142</v>
      </c>
      <c r="CE8" s="36">
        <v>44.776171775207303</v>
      </c>
      <c r="CF8" s="36">
        <v>44.1052619523498</v>
      </c>
      <c r="CG8" s="36">
        <v>44.122769065071402</v>
      </c>
      <c r="CH8" s="36">
        <v>44.439603355466403</v>
      </c>
      <c r="CI8" s="36">
        <v>44.427229078157403</v>
      </c>
    </row>
    <row r="9" spans="1:87" s="32" customFormat="1" ht="28.8" x14ac:dyDescent="0.3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45">
        <v>247782.65405370999</v>
      </c>
      <c r="BR9" s="45">
        <v>244385.13114457999</v>
      </c>
      <c r="BS9" s="45">
        <v>240361.09759724</v>
      </c>
      <c r="BT9" s="45">
        <v>239259.85803177001</v>
      </c>
      <c r="BU9" s="45">
        <v>224260.23680896999</v>
      </c>
      <c r="BV9" s="45">
        <v>224841.49528525001</v>
      </c>
      <c r="BW9" s="45">
        <v>220727.24597039999</v>
      </c>
      <c r="BX9" s="45">
        <v>221233.54269505001</v>
      </c>
      <c r="BY9" s="45">
        <v>220967.51629617001</v>
      </c>
      <c r="BZ9" s="45">
        <v>223542.28036259001</v>
      </c>
      <c r="CA9" s="45">
        <v>224532.51259005</v>
      </c>
      <c r="CB9" s="45">
        <v>227224.21945835001</v>
      </c>
      <c r="CC9" s="45">
        <v>233115.70974252999</v>
      </c>
      <c r="CD9" s="45">
        <v>233522.55358104999</v>
      </c>
      <c r="CE9" s="45">
        <v>237880.29067468</v>
      </c>
      <c r="CF9" s="45">
        <v>245115.94965133999</v>
      </c>
      <c r="CG9" s="45">
        <v>240824.66922323999</v>
      </c>
      <c r="CH9" s="45">
        <v>246028.78816987999</v>
      </c>
      <c r="CI9" s="21">
        <v>249300.86476152</v>
      </c>
    </row>
    <row r="10" spans="1:87" s="32" customFormat="1" x14ac:dyDescent="0.3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1">
        <v>47691.294615179999</v>
      </c>
      <c r="BR10" s="31">
        <v>67394.993236790004</v>
      </c>
      <c r="BS10" s="31">
        <v>72756.192322870003</v>
      </c>
      <c r="BT10" s="31">
        <v>76647.436526329999</v>
      </c>
      <c r="BU10" s="31">
        <v>68272.258531519998</v>
      </c>
      <c r="BV10" s="31">
        <v>72852.996693669993</v>
      </c>
      <c r="BW10" s="31">
        <v>71476.961729169998</v>
      </c>
      <c r="BX10" s="31">
        <v>70873.101834390007</v>
      </c>
      <c r="BY10" s="31">
        <v>69837.425267350001</v>
      </c>
      <c r="BZ10" s="31">
        <v>69705.344306719999</v>
      </c>
      <c r="CA10" s="31">
        <v>67410.577317739997</v>
      </c>
      <c r="CB10" s="31">
        <v>65810.284413529997</v>
      </c>
      <c r="CC10" s="31">
        <v>65383.062332540001</v>
      </c>
      <c r="CD10" s="31">
        <v>62480.398258360001</v>
      </c>
      <c r="CE10" s="31">
        <v>61826.750933110001</v>
      </c>
      <c r="CF10" s="31">
        <v>60966.584614239997</v>
      </c>
      <c r="CG10" s="31">
        <v>56635.76885162</v>
      </c>
      <c r="CH10" s="31">
        <v>56089.98283642</v>
      </c>
      <c r="CI10" s="34">
        <v>55715.868676810001</v>
      </c>
    </row>
    <row r="11" spans="1:87" s="42" customFormat="1" x14ac:dyDescent="0.3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  <c r="BR11" s="46">
        <v>27.577370571255699</v>
      </c>
      <c r="BS11" s="46">
        <v>30.269537396098801</v>
      </c>
      <c r="BT11" s="46">
        <v>32.035226116431303</v>
      </c>
      <c r="BU11" s="46">
        <v>30.4433186653931</v>
      </c>
      <c r="BV11" s="46">
        <v>32.401935684177602</v>
      </c>
      <c r="BW11" s="46">
        <v>32.3824824683198</v>
      </c>
      <c r="BX11" s="46">
        <v>32.035423277600401</v>
      </c>
      <c r="BY11" s="46">
        <v>31.605290423658801</v>
      </c>
      <c r="BZ11" s="46">
        <v>31.182174662286101</v>
      </c>
      <c r="CA11" s="46">
        <v>30.022635270116901</v>
      </c>
      <c r="CB11" s="46">
        <v>28.962706779412201</v>
      </c>
      <c r="CC11" s="46">
        <v>28.047471534524099</v>
      </c>
      <c r="CD11" s="46">
        <v>26.755616235018</v>
      </c>
      <c r="CE11" s="46">
        <v>25.990699253711199</v>
      </c>
      <c r="CF11" s="46">
        <v>24.872548971603301</v>
      </c>
      <c r="CG11" s="46">
        <v>23.517428274393101</v>
      </c>
      <c r="CH11" s="46">
        <v>22.798138077114199</v>
      </c>
      <c r="CI11" s="46">
        <v>22.348846936454699</v>
      </c>
    </row>
    <row r="12" spans="1:87" s="32" customFormat="1" ht="28.8" x14ac:dyDescent="0.3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44">
        <v>28609.590445509999</v>
      </c>
      <c r="BR12" s="44">
        <v>32522.08963627</v>
      </c>
      <c r="BS12" s="44">
        <v>33696.10481841</v>
      </c>
      <c r="BT12" s="44">
        <v>33205.542179060001</v>
      </c>
      <c r="BU12" s="44">
        <v>36917.032719080002</v>
      </c>
      <c r="BV12" s="44">
        <v>55378.61816192</v>
      </c>
      <c r="BW12" s="44">
        <v>56269.416629849999</v>
      </c>
      <c r="BX12" s="44">
        <v>56253.708876429999</v>
      </c>
      <c r="BY12" s="44">
        <v>54474.794895359999</v>
      </c>
      <c r="BZ12" s="44">
        <v>50581.76287903</v>
      </c>
      <c r="CA12" s="44">
        <v>46953.668879850004</v>
      </c>
      <c r="CB12" s="44">
        <v>46624.244201660003</v>
      </c>
      <c r="CC12" s="44">
        <v>49007.555074559998</v>
      </c>
      <c r="CD12" s="44">
        <v>52714.562869339999</v>
      </c>
      <c r="CE12" s="44">
        <v>60778.025980539998</v>
      </c>
      <c r="CF12" s="44">
        <v>60222.813973440003</v>
      </c>
      <c r="CG12" s="44">
        <v>43144.434317179999</v>
      </c>
      <c r="CH12" s="44">
        <v>60896.491435310003</v>
      </c>
      <c r="CI12" s="192">
        <v>61644.250867549999</v>
      </c>
    </row>
    <row r="13" spans="1:87" s="32" customFormat="1" x14ac:dyDescent="0.3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539.21307462000004</v>
      </c>
      <c r="CD13" s="30">
        <v>539.23088206</v>
      </c>
      <c r="CE13" s="30">
        <v>497.70648037000001</v>
      </c>
      <c r="CF13" s="30">
        <v>0.11112878</v>
      </c>
      <c r="CG13" s="30">
        <v>0.11603889000000001</v>
      </c>
      <c r="CH13" s="30">
        <v>0.11570954999999999</v>
      </c>
      <c r="CI13" s="34">
        <v>0.1167272</v>
      </c>
    </row>
    <row r="14" spans="1:87" s="42" customFormat="1" x14ac:dyDescent="0.3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  <c r="BR14" s="39">
        <v>0.14171898895635099</v>
      </c>
      <c r="BS14" s="39">
        <v>0.13685287150699199</v>
      </c>
      <c r="BT14" s="39">
        <v>0.138939256498856</v>
      </c>
      <c r="BU14" s="39">
        <v>1.2104937804739599E-2</v>
      </c>
      <c r="BV14" s="39">
        <v>8.0695112993499508E-3</v>
      </c>
      <c r="BW14" s="39">
        <v>7.9417632484026605E-3</v>
      </c>
      <c r="BX14" s="39">
        <v>8.1740836983757198E-2</v>
      </c>
      <c r="BY14" s="39">
        <v>8.4416552220771907E-2</v>
      </c>
      <c r="BZ14" s="39">
        <v>9.0914447406626006E-2</v>
      </c>
      <c r="CA14" s="39">
        <v>9.7938552571202001E-2</v>
      </c>
      <c r="CB14" s="39">
        <v>8.9286307376791399E-2</v>
      </c>
      <c r="CC14" s="39">
        <v>1.1002652015584999</v>
      </c>
      <c r="CD14" s="39">
        <v>1.0229258343592</v>
      </c>
      <c r="CE14" s="39">
        <v>0.81889214455460702</v>
      </c>
      <c r="CF14" s="39">
        <v>1.8452937129276499E-4</v>
      </c>
      <c r="CG14" s="39">
        <v>2.6895448239494898E-4</v>
      </c>
      <c r="CH14" s="39">
        <v>1.9001020793277999E-4</v>
      </c>
      <c r="CI14" s="39">
        <v>1.8935618221852099E-4</v>
      </c>
    </row>
    <row r="15" spans="1:87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45">
        <v>28218.468537889999</v>
      </c>
      <c r="BR15" s="45">
        <v>27092.757205239999</v>
      </c>
      <c r="BS15" s="45">
        <v>26359.915696610002</v>
      </c>
      <c r="BT15" s="45">
        <v>25984.493399610001</v>
      </c>
      <c r="BU15" s="45">
        <v>24799.56079661</v>
      </c>
      <c r="BV15" s="45">
        <v>24227.35302052</v>
      </c>
      <c r="BW15" s="45">
        <v>23459.037519199999</v>
      </c>
      <c r="BX15" s="45">
        <v>22657.031170909999</v>
      </c>
      <c r="BY15" s="45">
        <v>21998.282765249998</v>
      </c>
      <c r="BZ15" s="45">
        <v>21231.734286129999</v>
      </c>
      <c r="CA15" s="45">
        <v>20826.697552649999</v>
      </c>
      <c r="CB15" s="45">
        <v>20410.54403203</v>
      </c>
      <c r="CC15" s="45">
        <v>20254.273758349998</v>
      </c>
      <c r="CD15" s="45">
        <v>19687.714304270001</v>
      </c>
      <c r="CE15" s="45">
        <v>19005.980545890001</v>
      </c>
      <c r="CF15" s="45">
        <v>18187.610148930002</v>
      </c>
      <c r="CG15" s="45">
        <v>18361.396494740002</v>
      </c>
      <c r="CH15" s="45">
        <v>17718.159661869999</v>
      </c>
      <c r="CI15" s="21">
        <v>17232.448239730002</v>
      </c>
    </row>
    <row r="16" spans="1:87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4">
        <v>184.87424271</v>
      </c>
    </row>
    <row r="17" spans="1:89" s="42" customFormat="1" x14ac:dyDescent="0.3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  <c r="BR17" s="46">
        <v>0.91452747733655804</v>
      </c>
      <c r="BS17" s="46">
        <v>0.91275914683954196</v>
      </c>
      <c r="BT17" s="46">
        <v>0.90129319413060105</v>
      </c>
      <c r="BU17" s="46">
        <v>2.0435551473527598</v>
      </c>
      <c r="BV17" s="46">
        <v>2.1032234814856499</v>
      </c>
      <c r="BW17" s="46">
        <v>2.1520278479320001</v>
      </c>
      <c r="BX17" s="46">
        <v>2.2087540753023598</v>
      </c>
      <c r="BY17" s="46">
        <v>2.2528411004556301</v>
      </c>
      <c r="BZ17" s="46">
        <v>2.2128006326685998</v>
      </c>
      <c r="CA17" s="46">
        <v>1.00432681658348</v>
      </c>
      <c r="CB17" s="46">
        <v>0.99799355529349298</v>
      </c>
      <c r="CC17" s="46">
        <v>0.99778014843255203</v>
      </c>
      <c r="CD17" s="46">
        <v>1.02852252978946</v>
      </c>
      <c r="CE17" s="46">
        <v>1.0449788277982199</v>
      </c>
      <c r="CF17" s="46">
        <v>1.0828114238064801</v>
      </c>
      <c r="CG17" s="46">
        <v>1.0420344513273301</v>
      </c>
      <c r="CH17" s="46">
        <v>1.0530388868293299</v>
      </c>
      <c r="CI17" s="46">
        <v>1.0728263340073001</v>
      </c>
    </row>
    <row r="18" spans="1:89" s="56" customFormat="1" x14ac:dyDescent="0.3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4">
        <v>1198285.18298831</v>
      </c>
      <c r="BR18" s="54">
        <v>1186914.3835121901</v>
      </c>
      <c r="BS18" s="54">
        <v>1174864.8066152399</v>
      </c>
      <c r="BT18" s="54">
        <v>1168920.3115069801</v>
      </c>
      <c r="BU18" s="54">
        <v>1133562.7783697201</v>
      </c>
      <c r="BV18" s="54">
        <v>1144776.04402923</v>
      </c>
      <c r="BW18" s="54">
        <v>1131026.5881837199</v>
      </c>
      <c r="BX18" s="54">
        <v>1119038.7252422899</v>
      </c>
      <c r="BY18" s="54">
        <v>1107938.33603331</v>
      </c>
      <c r="BZ18" s="54">
        <v>1094744.1117487401</v>
      </c>
      <c r="CA18" s="54">
        <v>1091910.9886171401</v>
      </c>
      <c r="CB18" s="54">
        <v>1095893.1793217901</v>
      </c>
      <c r="CC18" s="54">
        <v>1108195.8233604799</v>
      </c>
      <c r="CD18" s="54">
        <v>1115576.3480416599</v>
      </c>
      <c r="CE18" s="54">
        <v>1127846.3852967599</v>
      </c>
      <c r="CF18" s="54">
        <v>1144254.8678263901</v>
      </c>
      <c r="CG18" s="54">
        <v>1130774.2982793499</v>
      </c>
      <c r="CH18" s="54">
        <v>1144148.1462083801</v>
      </c>
      <c r="CI18" s="52">
        <v>1146982.7340645001</v>
      </c>
    </row>
    <row r="19" spans="1:89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</row>
    <row r="20" spans="1:89" s="64" customFormat="1" x14ac:dyDescent="0.3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9">
        <v>631924.44112305995</v>
      </c>
      <c r="BR20" s="69">
        <v>635274.25195773004</v>
      </c>
      <c r="BS20" s="69">
        <v>627772.91141060996</v>
      </c>
      <c r="BT20" s="69">
        <v>628573.79568636999</v>
      </c>
      <c r="BU20" s="69">
        <v>609131.08726669999</v>
      </c>
      <c r="BV20" s="69">
        <v>624469.26196608995</v>
      </c>
      <c r="BW20" s="69">
        <v>618938.7585008</v>
      </c>
      <c r="BX20" s="69">
        <v>614578.50212969002</v>
      </c>
      <c r="BY20" s="69">
        <v>612742.85956519004</v>
      </c>
      <c r="BZ20" s="69">
        <v>607744.38702130003</v>
      </c>
      <c r="CA20" s="69">
        <v>608984.06301623001</v>
      </c>
      <c r="CB20" s="69">
        <v>679877.64622684999</v>
      </c>
      <c r="CC20" s="69">
        <v>685692.75728645001</v>
      </c>
      <c r="CD20" s="69">
        <v>691631.78351962997</v>
      </c>
      <c r="CE20" s="69">
        <v>700755.81652334996</v>
      </c>
      <c r="CF20" s="69">
        <v>709367.43922066002</v>
      </c>
      <c r="CG20" s="69">
        <v>693215.41063601</v>
      </c>
      <c r="CH20" s="69">
        <v>711254.66305484995</v>
      </c>
      <c r="CI20" s="62">
        <v>710160.38326329004</v>
      </c>
    </row>
    <row r="21" spans="1:89" s="73" customFormat="1" x14ac:dyDescent="0.3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8">
        <v>267284.29025715002</v>
      </c>
      <c r="BR21" s="68">
        <v>266958.73142673</v>
      </c>
      <c r="BS21" s="68">
        <v>265691.85645481001</v>
      </c>
      <c r="BT21" s="68">
        <v>266572.98058742</v>
      </c>
      <c r="BU21" s="68">
        <v>258531.78988143001</v>
      </c>
      <c r="BV21" s="68">
        <v>265666.42773381999</v>
      </c>
      <c r="BW21" s="68">
        <v>264734.20464250998</v>
      </c>
      <c r="BX21" s="68">
        <v>264755.87594318</v>
      </c>
      <c r="BY21" s="68">
        <v>266285.22378722002</v>
      </c>
      <c r="BZ21" s="68">
        <v>269437.23348186002</v>
      </c>
      <c r="CA21" s="68">
        <v>273338.40607373999</v>
      </c>
      <c r="CB21" s="68">
        <v>278551.22198383999</v>
      </c>
      <c r="CC21" s="68">
        <v>283187.86042738002</v>
      </c>
      <c r="CD21" s="68">
        <v>289874.55123287998</v>
      </c>
      <c r="CE21" s="68">
        <v>291598.05846566003</v>
      </c>
      <c r="CF21" s="68">
        <v>295023.56007516</v>
      </c>
      <c r="CG21" s="68">
        <v>285835.70829354</v>
      </c>
      <c r="CH21" s="68">
        <v>300126.86608225998</v>
      </c>
      <c r="CI21" s="67">
        <v>299530.14803456003</v>
      </c>
    </row>
    <row r="22" spans="1:89" s="64" customFormat="1" x14ac:dyDescent="0.3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8">
        <v>364640.15086590993</v>
      </c>
      <c r="BR22" s="68">
        <v>368315.52053100005</v>
      </c>
      <c r="BS22" s="68">
        <v>362081.05495579995</v>
      </c>
      <c r="BT22" s="68">
        <v>362000.81509895</v>
      </c>
      <c r="BU22" s="68">
        <v>350599.29738527001</v>
      </c>
      <c r="BV22" s="68">
        <v>358802.83423226996</v>
      </c>
      <c r="BW22" s="68">
        <v>354204.55385829002</v>
      </c>
      <c r="BX22" s="68">
        <v>349822.62618651002</v>
      </c>
      <c r="BY22" s="68">
        <v>346457.63577797002</v>
      </c>
      <c r="BZ22" s="68">
        <v>338307.15353944001</v>
      </c>
      <c r="CA22" s="68">
        <v>335645.65694249002</v>
      </c>
      <c r="CB22" s="68">
        <v>401326.42424301</v>
      </c>
      <c r="CC22" s="68">
        <v>402504.89685907</v>
      </c>
      <c r="CD22" s="68">
        <v>401757.23228674999</v>
      </c>
      <c r="CE22" s="68">
        <v>409157.75805768993</v>
      </c>
      <c r="CF22" s="68">
        <v>414343.87914550002</v>
      </c>
      <c r="CG22" s="68">
        <v>407379.70234247</v>
      </c>
      <c r="CH22" s="68">
        <v>411127.79697258997</v>
      </c>
      <c r="CI22" s="62">
        <v>410630.23522873002</v>
      </c>
    </row>
    <row r="23" spans="1:89" s="73" customFormat="1" x14ac:dyDescent="0.3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8">
        <v>341889.81515858998</v>
      </c>
      <c r="BR23" s="68">
        <v>329748.59769823001</v>
      </c>
      <c r="BS23" s="68">
        <v>326055.28365554998</v>
      </c>
      <c r="BT23" s="68">
        <v>319390.26766284998</v>
      </c>
      <c r="BU23" s="68">
        <v>315380.81264413998</v>
      </c>
      <c r="BV23" s="68">
        <v>308143.21440494998</v>
      </c>
      <c r="BW23" s="68">
        <v>302410.23913449002</v>
      </c>
      <c r="BX23" s="68">
        <v>296675.99960817001</v>
      </c>
      <c r="BY23" s="68">
        <v>286738.73077985999</v>
      </c>
      <c r="BZ23" s="68">
        <v>276674.78590313997</v>
      </c>
      <c r="CA23" s="68">
        <v>271854.60537013999</v>
      </c>
      <c r="CB23" s="68">
        <v>202501.49055135</v>
      </c>
      <c r="CC23" s="68">
        <v>202882.22977383999</v>
      </c>
      <c r="CD23" s="68">
        <v>205362.83903839</v>
      </c>
      <c r="CE23" s="68">
        <v>205399.88955421001</v>
      </c>
      <c r="CF23" s="68">
        <v>205431.26134817</v>
      </c>
      <c r="CG23" s="68">
        <v>204436.51924369999</v>
      </c>
      <c r="CH23" s="68">
        <v>202155.19573350999</v>
      </c>
      <c r="CI23" s="67">
        <v>204831.17181602001</v>
      </c>
      <c r="CK23" s="75"/>
    </row>
    <row r="24" spans="1:89" s="64" customFormat="1" x14ac:dyDescent="0.3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7">
        <v>223288.14243959001</v>
      </c>
      <c r="BR24" s="67">
        <v>220706.46338478001</v>
      </c>
      <c r="BS24" s="67">
        <v>221036.61154908</v>
      </c>
      <c r="BT24" s="67">
        <v>220956.24815776001</v>
      </c>
      <c r="BU24" s="67">
        <v>209050.87845888</v>
      </c>
      <c r="BV24" s="67">
        <v>212163.56765819</v>
      </c>
      <c r="BW24" s="67">
        <v>209677.59054842999</v>
      </c>
      <c r="BX24" s="67">
        <v>207784.22350443</v>
      </c>
      <c r="BY24" s="67">
        <v>208456.74568826001</v>
      </c>
      <c r="BZ24" s="67">
        <v>210324.93882430001</v>
      </c>
      <c r="CA24" s="67">
        <v>211072.32023077001</v>
      </c>
      <c r="CB24" s="67">
        <v>213514.04254359001</v>
      </c>
      <c r="CC24" s="67">
        <v>219620.83630018999</v>
      </c>
      <c r="CD24" s="67">
        <v>218581.72548364001</v>
      </c>
      <c r="CE24" s="67">
        <v>221690.67921920001</v>
      </c>
      <c r="CF24" s="67">
        <v>229456.16725756001</v>
      </c>
      <c r="CG24" s="67">
        <v>233122.36839963999</v>
      </c>
      <c r="CH24" s="67">
        <v>230738.28742002</v>
      </c>
      <c r="CI24" s="62">
        <v>231991.17898519</v>
      </c>
    </row>
    <row r="25" spans="1:89" s="73" customFormat="1" x14ac:dyDescent="0.3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  <c r="BR25" s="69">
        <v>1185.07047145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</row>
    <row r="26" spans="1:89" s="56" customFormat="1" x14ac:dyDescent="0.3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  <c r="BR26" s="82">
        <v>399104.46607097</v>
      </c>
      <c r="BS26" s="82">
        <v>417532.87373420002</v>
      </c>
      <c r="BT26" s="82">
        <v>429526.03752854001</v>
      </c>
      <c r="BU26" s="82">
        <v>432104.83784097998</v>
      </c>
      <c r="BV26" s="82">
        <v>437741.34282619</v>
      </c>
      <c r="BW26" s="82">
        <v>435200.52636963001</v>
      </c>
      <c r="BX26" s="82">
        <v>434092.23062177998</v>
      </c>
      <c r="BY26" s="82">
        <v>435324.17999997002</v>
      </c>
      <c r="BZ26" s="82">
        <v>428244.78128462</v>
      </c>
      <c r="CA26" s="82">
        <v>425147.85834342998</v>
      </c>
      <c r="CB26" s="82">
        <v>430301.89291642001</v>
      </c>
      <c r="CC26" s="82">
        <v>426480.71335024002</v>
      </c>
      <c r="CD26" s="82">
        <v>422488.05022634001</v>
      </c>
      <c r="CE26" s="82">
        <v>425291.58934387</v>
      </c>
      <c r="CF26" s="82">
        <v>423148.08548294002</v>
      </c>
      <c r="CG26" s="82">
        <v>422359.56090092001</v>
      </c>
      <c r="CH26" s="82">
        <v>420461.31890134001</v>
      </c>
      <c r="CI26" s="82">
        <v>419673.30831335997</v>
      </c>
    </row>
    <row r="27" spans="1:89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1:89" s="64" customFormat="1" x14ac:dyDescent="0.3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  <c r="BR28" s="61">
        <v>306126.21911753999</v>
      </c>
      <c r="BS28" s="61">
        <v>317539.45257217</v>
      </c>
      <c r="BT28" s="61">
        <v>324322.65458512999</v>
      </c>
      <c r="BU28" s="61">
        <v>323133.91198315</v>
      </c>
      <c r="BV28" s="61">
        <v>324294.08631961001</v>
      </c>
      <c r="BW28" s="61">
        <v>323449.59495268</v>
      </c>
      <c r="BX28" s="61">
        <v>323730.63542849</v>
      </c>
      <c r="BY28" s="61">
        <v>326045.03166784003</v>
      </c>
      <c r="BZ28" s="61">
        <v>320210.24017071998</v>
      </c>
      <c r="CA28" s="61">
        <v>320106.41421183001</v>
      </c>
      <c r="CB28" s="61">
        <v>349375.75128338003</v>
      </c>
      <c r="CC28" s="61">
        <v>348428.82732848998</v>
      </c>
      <c r="CD28" s="61">
        <v>347630.70473935001</v>
      </c>
      <c r="CE28" s="61">
        <v>349173.03551307</v>
      </c>
      <c r="CF28" s="61">
        <v>346397.83949394</v>
      </c>
      <c r="CG28" s="61">
        <v>352632.42249069002</v>
      </c>
      <c r="CH28" s="61">
        <v>351498.48813070997</v>
      </c>
      <c r="CI28" s="61">
        <v>350828.47425501997</v>
      </c>
    </row>
    <row r="29" spans="1:89" s="73" customFormat="1" x14ac:dyDescent="0.3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  <c r="BR29" s="67">
        <v>186987.77265570001</v>
      </c>
      <c r="BS29" s="67">
        <v>187721.64167002999</v>
      </c>
      <c r="BT29" s="67">
        <v>188103.26250836</v>
      </c>
      <c r="BU29" s="67">
        <v>178929.28292388</v>
      </c>
      <c r="BV29" s="67">
        <v>179273.43161318</v>
      </c>
      <c r="BW29" s="67">
        <v>178748.67185531001</v>
      </c>
      <c r="BX29" s="67">
        <v>178741.40421035001</v>
      </c>
      <c r="BY29" s="67">
        <v>178792.03950928</v>
      </c>
      <c r="BZ29" s="67">
        <v>179106.77253081001</v>
      </c>
      <c r="CA29" s="67">
        <v>179093.91974411</v>
      </c>
      <c r="CB29" s="67">
        <v>179641.34636602999</v>
      </c>
      <c r="CC29" s="67">
        <v>179622.48586764999</v>
      </c>
      <c r="CD29" s="67">
        <v>179494.91659499001</v>
      </c>
      <c r="CE29" s="67">
        <v>179475.97396348999</v>
      </c>
      <c r="CF29" s="67">
        <v>179349.15827084999</v>
      </c>
      <c r="CG29" s="67">
        <v>179934.32339440999</v>
      </c>
      <c r="CH29" s="67">
        <v>179950.20702117999</v>
      </c>
      <c r="CI29" s="67">
        <v>180107.39709670001</v>
      </c>
    </row>
    <row r="30" spans="1:89" s="64" customFormat="1" x14ac:dyDescent="0.3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9">
        <v>112310.72305598002</v>
      </c>
      <c r="BR30" s="69">
        <v>119138.44646183998</v>
      </c>
      <c r="BS30" s="69">
        <v>129817.81090214002</v>
      </c>
      <c r="BT30" s="69">
        <v>136219.39207676999</v>
      </c>
      <c r="BU30" s="69">
        <v>144204.62905927</v>
      </c>
      <c r="BV30" s="69">
        <v>145020.65470643001</v>
      </c>
      <c r="BW30" s="69">
        <v>144700.92309736999</v>
      </c>
      <c r="BX30" s="69">
        <v>144989.23121813999</v>
      </c>
      <c r="BY30" s="69">
        <v>147252.99215856002</v>
      </c>
      <c r="BZ30" s="69">
        <v>141103.46763990997</v>
      </c>
      <c r="CA30" s="69">
        <v>141012.49446772001</v>
      </c>
      <c r="CB30" s="69">
        <v>169734.40491735004</v>
      </c>
      <c r="CC30" s="69">
        <v>168806.34146083999</v>
      </c>
      <c r="CD30" s="69">
        <v>168135.78814436001</v>
      </c>
      <c r="CE30" s="69">
        <v>169697.06154958002</v>
      </c>
      <c r="CF30" s="69">
        <v>167048.68122309001</v>
      </c>
      <c r="CG30" s="69">
        <v>172698.09909628003</v>
      </c>
      <c r="CH30" s="69">
        <v>171548.28110952998</v>
      </c>
      <c r="CI30" s="61">
        <v>170721.07715831997</v>
      </c>
    </row>
    <row r="31" spans="1:89" s="73" customFormat="1" x14ac:dyDescent="0.3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  <c r="BR31" s="67">
        <v>50299.284175879999</v>
      </c>
      <c r="BS31" s="67">
        <v>54559.349617419997</v>
      </c>
      <c r="BT31" s="67">
        <v>56518.436383339998</v>
      </c>
      <c r="BU31" s="67">
        <v>59627.085865180001</v>
      </c>
      <c r="BV31" s="67">
        <v>63050.890109990003</v>
      </c>
      <c r="BW31" s="67">
        <v>62010.438171269998</v>
      </c>
      <c r="BX31" s="67">
        <v>63664.606310679999</v>
      </c>
      <c r="BY31" s="67">
        <v>62493.963956929998</v>
      </c>
      <c r="BZ31" s="67">
        <v>61330.298483220002</v>
      </c>
      <c r="CA31" s="67">
        <v>60630.255685999997</v>
      </c>
      <c r="CB31" s="67">
        <v>35737.371553179997</v>
      </c>
      <c r="CC31" s="67">
        <v>33796.63989292</v>
      </c>
      <c r="CD31" s="67">
        <v>33363.65604948</v>
      </c>
      <c r="CE31" s="67">
        <v>33870.059975839999</v>
      </c>
      <c r="CF31" s="67">
        <v>34323.844793290002</v>
      </c>
      <c r="CG31" s="67">
        <v>32426.79932274</v>
      </c>
      <c r="CH31" s="67">
        <v>32347.368497430001</v>
      </c>
      <c r="CI31" s="67">
        <v>31951.834280899999</v>
      </c>
    </row>
    <row r="32" spans="1:89" s="64" customFormat="1" x14ac:dyDescent="0.3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7">
        <v>33404.05050048</v>
      </c>
      <c r="BR32" s="67">
        <v>42518.817400990003</v>
      </c>
      <c r="BS32" s="67">
        <v>45434.07154461</v>
      </c>
      <c r="BT32" s="67">
        <v>48684.946560069999</v>
      </c>
      <c r="BU32" s="67">
        <v>49343.839992649999</v>
      </c>
      <c r="BV32" s="67">
        <v>50396.366396589998</v>
      </c>
      <c r="BW32" s="67">
        <v>49740.493245680002</v>
      </c>
      <c r="BX32" s="67">
        <v>46696.98888261</v>
      </c>
      <c r="BY32" s="67">
        <v>46785.184375199999</v>
      </c>
      <c r="BZ32" s="67">
        <v>46704.242630679997</v>
      </c>
      <c r="CA32" s="67">
        <v>44411.188445599997</v>
      </c>
      <c r="CB32" s="67">
        <v>45188.770079859998</v>
      </c>
      <c r="CC32" s="67">
        <v>44255.246128830004</v>
      </c>
      <c r="CD32" s="67">
        <v>41493.689437510002</v>
      </c>
      <c r="CE32" s="67">
        <v>42248.493854959997</v>
      </c>
      <c r="CF32" s="67">
        <v>42426.401195710001</v>
      </c>
      <c r="CG32" s="67">
        <v>37300.33908749</v>
      </c>
      <c r="CH32" s="67">
        <v>36615.462273199999</v>
      </c>
      <c r="CI32" s="62">
        <v>36892.999777440004</v>
      </c>
    </row>
    <row r="33" spans="1:87" s="73" customFormat="1" x14ac:dyDescent="0.3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  <c r="BR33" s="67">
        <v>160.14537655999999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</row>
    <row r="34" spans="1:87" s="91" customFormat="1" x14ac:dyDescent="0.3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  <c r="BR34" s="88">
        <v>33.625379523161797</v>
      </c>
      <c r="BS34" s="88">
        <v>35.538801688775003</v>
      </c>
      <c r="BT34" s="88">
        <v>36.745536312461901</v>
      </c>
      <c r="BU34" s="88">
        <v>38.119180171249901</v>
      </c>
      <c r="BV34" s="88">
        <v>38.238164146542303</v>
      </c>
      <c r="BW34" s="88">
        <v>38.4783638966883</v>
      </c>
      <c r="BX34" s="88">
        <v>38.791528910475499</v>
      </c>
      <c r="BY34" s="88">
        <v>39.291372619033702</v>
      </c>
      <c r="BZ34" s="88">
        <v>39.118253908718799</v>
      </c>
      <c r="CA34" s="88">
        <v>38.936127832348497</v>
      </c>
      <c r="CB34" s="88">
        <v>39.264948540214398</v>
      </c>
      <c r="CC34" s="88">
        <v>38.484237565251298</v>
      </c>
      <c r="CD34" s="88">
        <v>37.871728902104898</v>
      </c>
      <c r="CE34" s="88">
        <v>37.708290321112003</v>
      </c>
      <c r="CF34" s="88">
        <v>36.980230312390603</v>
      </c>
      <c r="CG34" s="88">
        <v>37.351358404909497</v>
      </c>
      <c r="CH34" s="88">
        <v>36.748852873180503</v>
      </c>
      <c r="CI34" s="88">
        <v>36.5893309331856</v>
      </c>
    </row>
    <row r="35" spans="1:87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</row>
    <row r="36" spans="1:87" s="42" customFormat="1" x14ac:dyDescent="0.3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  <c r="BR36" s="98">
        <v>48.188041333982703</v>
      </c>
      <c r="BS36" s="98">
        <v>50.5818978169441</v>
      </c>
      <c r="BT36" s="98">
        <v>51.596591650943203</v>
      </c>
      <c r="BU36" s="98">
        <v>53.0483370062625</v>
      </c>
      <c r="BV36" s="98">
        <v>51.931152751793903</v>
      </c>
      <c r="BW36" s="98">
        <v>52.258739739638102</v>
      </c>
      <c r="BX36" s="98">
        <v>52.675229333058503</v>
      </c>
      <c r="BY36" s="98">
        <v>53.210743557127003</v>
      </c>
      <c r="BZ36" s="98">
        <v>52.6883089352987</v>
      </c>
      <c r="CA36" s="98">
        <v>52.564005144301902</v>
      </c>
      <c r="CB36" s="98">
        <v>51.388033306040803</v>
      </c>
      <c r="CC36" s="98">
        <v>50.814132660137297</v>
      </c>
      <c r="CD36" s="98">
        <v>50.262395832982101</v>
      </c>
      <c r="CE36" s="98">
        <v>49.828060970712599</v>
      </c>
      <c r="CF36" s="98">
        <v>48.831933965633802</v>
      </c>
      <c r="CG36" s="98">
        <v>50.869097409008504</v>
      </c>
      <c r="CH36" s="98">
        <v>49.419498583112002</v>
      </c>
      <c r="CI36" s="98">
        <v>49.401301807756802</v>
      </c>
    </row>
    <row r="37" spans="1:87" s="42" customFormat="1" x14ac:dyDescent="0.3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  <c r="BR37" s="95">
        <v>70.043699884384907</v>
      </c>
      <c r="BS37" s="95">
        <v>70.653893640115598</v>
      </c>
      <c r="BT37" s="95">
        <v>70.563514011756098</v>
      </c>
      <c r="BU37" s="95">
        <v>69.209779967849201</v>
      </c>
      <c r="BV37" s="95">
        <v>67.4806497540593</v>
      </c>
      <c r="BW37" s="95">
        <v>67.520051704949694</v>
      </c>
      <c r="BX37" s="95">
        <v>67.511779889149693</v>
      </c>
      <c r="BY37" s="95">
        <v>67.143056969675101</v>
      </c>
      <c r="BZ37" s="95">
        <v>66.474395619441495</v>
      </c>
      <c r="CA37" s="95">
        <v>65.520949769420596</v>
      </c>
      <c r="CB37" s="95">
        <v>64.491315129269793</v>
      </c>
      <c r="CC37" s="95">
        <v>63.428737939743698</v>
      </c>
      <c r="CD37" s="95">
        <v>61.921584986184897</v>
      </c>
      <c r="CE37" s="95">
        <v>61.549097723030997</v>
      </c>
      <c r="CF37" s="95">
        <v>60.7914697474192</v>
      </c>
      <c r="CG37" s="95">
        <v>62.950260647499597</v>
      </c>
      <c r="CH37" s="95">
        <v>59.958046865374101</v>
      </c>
      <c r="CI37" s="95">
        <v>60.129972985530301</v>
      </c>
    </row>
    <row r="38" spans="1:87" s="42" customFormat="1" x14ac:dyDescent="0.3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  <c r="BR38" s="95">
        <v>32.346843893539493</v>
      </c>
      <c r="BS38" s="95">
        <v>35.853245875564291</v>
      </c>
      <c r="BT38" s="95">
        <v>37.629581590730815</v>
      </c>
      <c r="BU38" s="95">
        <v>41.130895051624982</v>
      </c>
      <c r="BV38" s="95">
        <v>40.417923402620424</v>
      </c>
      <c r="BW38" s="95">
        <v>40.852361021665992</v>
      </c>
      <c r="BX38" s="95">
        <v>41.446498986843153</v>
      </c>
      <c r="BY38" s="95">
        <v>42.502452522919199</v>
      </c>
      <c r="BZ38" s="95">
        <v>41.708685779669764</v>
      </c>
      <c r="CA38" s="95">
        <v>42.012310170270219</v>
      </c>
      <c r="CB38" s="95">
        <v>42.293353904494701</v>
      </c>
      <c r="CC38" s="95">
        <v>41.938953483078883</v>
      </c>
      <c r="CD38" s="95">
        <v>41.85009618553795</v>
      </c>
      <c r="CE38" s="95">
        <v>41.474726607934265</v>
      </c>
      <c r="CF38" s="95">
        <v>40.316435123307222</v>
      </c>
      <c r="CG38" s="95">
        <v>42.392416240487783</v>
      </c>
      <c r="CH38" s="95">
        <v>41.726266716275369</v>
      </c>
      <c r="CI38" s="95">
        <v>41.575379139635096</v>
      </c>
    </row>
    <row r="39" spans="1:87" s="42" customFormat="1" x14ac:dyDescent="0.3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  <c r="BR39" s="95">
        <v>15.253828075991199</v>
      </c>
      <c r="BS39" s="95">
        <v>16.733159176484101</v>
      </c>
      <c r="BT39" s="95">
        <v>17.6957290517697</v>
      </c>
      <c r="BU39" s="95">
        <v>18.906377139835801</v>
      </c>
      <c r="BV39" s="95">
        <v>20.461553966634099</v>
      </c>
      <c r="BW39" s="95">
        <v>20.505402974696299</v>
      </c>
      <c r="BX39" s="95">
        <v>21.4593045594399</v>
      </c>
      <c r="BY39" s="95">
        <v>21.794741082574198</v>
      </c>
      <c r="BZ39" s="95">
        <v>22.1669272402332</v>
      </c>
      <c r="CA39" s="95">
        <v>22.302456713378</v>
      </c>
      <c r="CB39" s="95">
        <v>17.647954815482102</v>
      </c>
      <c r="CC39" s="95">
        <v>16.6582553487283</v>
      </c>
      <c r="CD39" s="95">
        <v>16.246199266481302</v>
      </c>
      <c r="CE39" s="95">
        <v>16.4898141130212</v>
      </c>
      <c r="CF39" s="95">
        <v>16.708189672806</v>
      </c>
      <c r="CG39" s="95">
        <v>15.8615493174609</v>
      </c>
      <c r="CH39" s="95">
        <v>16.001255065475402</v>
      </c>
      <c r="CI39" s="95">
        <v>15.5991073026713</v>
      </c>
    </row>
    <row r="40" spans="1:87" s="42" customFormat="1" x14ac:dyDescent="0.3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39">
        <v>14.9600646660032</v>
      </c>
      <c r="BR40" s="39">
        <v>19.264871879561898</v>
      </c>
      <c r="BS40" s="39">
        <v>20.5549982087567</v>
      </c>
      <c r="BT40" s="39">
        <v>22.033749652243198</v>
      </c>
      <c r="BU40" s="39">
        <v>23.6037467799284</v>
      </c>
      <c r="BV40" s="39">
        <v>23.753544000439302</v>
      </c>
      <c r="BW40" s="39">
        <v>23.722369717993899</v>
      </c>
      <c r="BX40" s="39">
        <v>22.4737894412924</v>
      </c>
      <c r="BY40" s="39">
        <v>22.443593379878301</v>
      </c>
      <c r="BZ40" s="39">
        <v>22.205755956356398</v>
      </c>
      <c r="CA40" s="39">
        <v>21.040744895893599</v>
      </c>
      <c r="CB40" s="39">
        <v>21.164308230749999</v>
      </c>
      <c r="CC40" s="39">
        <v>20.150750208572866</v>
      </c>
      <c r="CD40" s="39">
        <v>18.9831466220243</v>
      </c>
      <c r="CE40" s="39">
        <v>19.057406474534801</v>
      </c>
      <c r="CF40" s="39">
        <v>18.489980767475799</v>
      </c>
      <c r="CG40" s="39">
        <v>16.000326070618101</v>
      </c>
      <c r="CH40" s="39">
        <v>15.868828135379101</v>
      </c>
      <c r="CI40" s="98">
        <v>15.902759725099401</v>
      </c>
    </row>
    <row r="41" spans="1:87" s="42" customFormat="1" x14ac:dyDescent="0.3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  <c r="BR41" s="36">
        <v>13.5135741222253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</row>
    <row r="42" spans="1:87" s="99" customFormat="1" x14ac:dyDescent="0.3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99">
        <v>68</v>
      </c>
      <c r="BR42" s="99">
        <v>68</v>
      </c>
      <c r="BS42" s="99">
        <v>67</v>
      </c>
      <c r="BT42" s="99">
        <v>67</v>
      </c>
      <c r="BU42" s="99">
        <v>67</v>
      </c>
      <c r="BV42" s="99">
        <v>67</v>
      </c>
      <c r="BW42" s="99">
        <v>65</v>
      </c>
      <c r="BX42" s="99">
        <v>65</v>
      </c>
      <c r="BY42" s="99">
        <v>65</v>
      </c>
      <c r="BZ42" s="99">
        <v>65</v>
      </c>
      <c r="CA42" s="99">
        <v>65</v>
      </c>
      <c r="CB42" s="99">
        <v>64</v>
      </c>
      <c r="CC42" s="99">
        <v>64</v>
      </c>
      <c r="CD42" s="99">
        <v>63</v>
      </c>
      <c r="CE42" s="99">
        <v>63</v>
      </c>
      <c r="CF42" s="99">
        <v>63</v>
      </c>
      <c r="CG42" s="99">
        <v>63</v>
      </c>
      <c r="CH42" s="99">
        <v>63</v>
      </c>
      <c r="CI42" s="22">
        <v>63</v>
      </c>
    </row>
    <row r="43" spans="1:87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22"/>
    </row>
    <row r="44" spans="1:87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</row>
    <row r="45" spans="1:87" s="32" customFormat="1" ht="28.8" x14ac:dyDescent="0.3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21">
        <v>0</v>
      </c>
    </row>
    <row r="46" spans="1:87" s="32" customFormat="1" ht="28.8" x14ac:dyDescent="0.3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44">
        <v>23613.366056579998</v>
      </c>
      <c r="BR46" s="44">
        <v>24755.753626680002</v>
      </c>
      <c r="BS46" s="44">
        <v>20103.406188640001</v>
      </c>
      <c r="BT46" s="44">
        <v>27800.778417410002</v>
      </c>
      <c r="BU46" s="44">
        <v>21331.013847300001</v>
      </c>
      <c r="BV46" s="44">
        <v>23695.655006289999</v>
      </c>
      <c r="BW46" s="44">
        <v>21631.401069669999</v>
      </c>
      <c r="BX46" s="44">
        <v>23186.864337859999</v>
      </c>
      <c r="BY46" s="44">
        <v>21311.890714820001</v>
      </c>
      <c r="BZ46" s="44">
        <v>26642.610501989999</v>
      </c>
      <c r="CA46" s="44">
        <v>22444.238163760001</v>
      </c>
      <c r="CB46" s="44">
        <v>20934.408528020002</v>
      </c>
      <c r="CC46" s="44">
        <v>22042.071788640002</v>
      </c>
      <c r="CD46" s="44">
        <v>23818.873047280002</v>
      </c>
      <c r="CE46" s="44">
        <v>21416.22774033</v>
      </c>
      <c r="CF46" s="44">
        <v>23847.414891159999</v>
      </c>
      <c r="CG46" s="44">
        <v>19977.549136320002</v>
      </c>
      <c r="CH46" s="44">
        <v>19666.131355810001</v>
      </c>
      <c r="CI46" s="192">
        <v>21388.056739489999</v>
      </c>
    </row>
    <row r="47" spans="1:87" s="32" customFormat="1" x14ac:dyDescent="0.3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9">
        <v>4842.28338687</v>
      </c>
      <c r="BR47" s="27">
        <v>5548.3295519499998</v>
      </c>
      <c r="BS47" s="27">
        <v>5601.3578489299998</v>
      </c>
      <c r="BT47" s="27">
        <v>5702.9461940800002</v>
      </c>
      <c r="BU47" s="27">
        <v>6232.5491052999996</v>
      </c>
      <c r="BV47" s="27">
        <v>6233.6237638299999</v>
      </c>
      <c r="BW47" s="27">
        <v>6071.8432328099998</v>
      </c>
      <c r="BX47" s="27">
        <v>6662.0956539099998</v>
      </c>
      <c r="BY47" s="27">
        <v>6424.4061533599997</v>
      </c>
      <c r="BZ47" s="27">
        <v>6377.8877864400001</v>
      </c>
      <c r="CA47" s="27">
        <v>6808.68109207</v>
      </c>
      <c r="CB47" s="27">
        <v>6817.3521232599996</v>
      </c>
      <c r="CC47" s="27">
        <v>5478.4806636599997</v>
      </c>
      <c r="CD47" s="27">
        <v>5522.8067168400003</v>
      </c>
      <c r="CE47" s="27">
        <v>4731.5923198500004</v>
      </c>
      <c r="CF47" s="27">
        <v>4819.7994351799998</v>
      </c>
      <c r="CG47" s="27">
        <v>4873.7350257799999</v>
      </c>
      <c r="CH47" s="27">
        <v>4583.8533941200003</v>
      </c>
      <c r="CI47" s="27">
        <v>4655.09443835</v>
      </c>
    </row>
    <row r="48" spans="1:87" s="114" customFormat="1" x14ac:dyDescent="0.3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11">
        <v>20.506535896946701</v>
      </c>
      <c r="BR48" s="111">
        <v>22.412282961042202</v>
      </c>
      <c r="BS48" s="111">
        <v>27.862730307340701</v>
      </c>
      <c r="BT48" s="111">
        <v>20.5136205485116</v>
      </c>
      <c r="BU48" s="111">
        <v>29.218250711927102</v>
      </c>
      <c r="BV48" s="111">
        <v>26.307032923020198</v>
      </c>
      <c r="BW48" s="111">
        <v>28.0695790959352</v>
      </c>
      <c r="BX48" s="111">
        <v>28.7321974926639</v>
      </c>
      <c r="BY48" s="111">
        <v>30.144702970405898</v>
      </c>
      <c r="BZ48" s="111">
        <v>23.9386744251793</v>
      </c>
      <c r="CA48" s="111">
        <v>30.3359866456228</v>
      </c>
      <c r="CB48" s="111">
        <v>32.565296096783499</v>
      </c>
      <c r="CC48" s="111">
        <v>24.854653937219702</v>
      </c>
      <c r="CD48" s="111">
        <v>23.1866835424049</v>
      </c>
      <c r="CE48" s="111">
        <v>22.093490866926601</v>
      </c>
      <c r="CF48" s="111">
        <v>20.2109933390166</v>
      </c>
      <c r="CG48" s="111">
        <v>24.3960607606233</v>
      </c>
      <c r="CH48" s="111">
        <v>23.3083635575626</v>
      </c>
      <c r="CI48" s="109">
        <v>21.764924672913502</v>
      </c>
    </row>
    <row r="49" spans="1:87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7"/>
    </row>
    <row r="50" spans="1:87" s="32" customFormat="1" x14ac:dyDescent="0.3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44">
        <v>842684.16506222996</v>
      </c>
      <c r="BR50" s="44">
        <v>884115.02500049002</v>
      </c>
      <c r="BS50" s="44">
        <v>941106.08579207002</v>
      </c>
      <c r="BT50" s="44">
        <v>977680.70343919005</v>
      </c>
      <c r="BU50" s="44">
        <v>1075303.7826020699</v>
      </c>
      <c r="BV50" s="44">
        <v>1016308.47942238</v>
      </c>
      <c r="BW50" s="44">
        <v>1024447.7272589999</v>
      </c>
      <c r="BX50" s="44">
        <v>1045172.60388332</v>
      </c>
      <c r="BY50" s="44">
        <v>1123299.3453937599</v>
      </c>
      <c r="BZ50" s="44">
        <v>1136425.59056982</v>
      </c>
      <c r="CA50" s="44">
        <v>1198135.16723896</v>
      </c>
      <c r="CB50" s="44">
        <v>1232357.9804960601</v>
      </c>
      <c r="CC50" s="44">
        <v>1252048.51058078</v>
      </c>
      <c r="CD50" s="44">
        <v>1281641.7455309001</v>
      </c>
      <c r="CE50" s="44">
        <v>1294386.2362836001</v>
      </c>
      <c r="CF50" s="44">
        <v>1356024.1765244999</v>
      </c>
      <c r="CG50" s="44">
        <v>1508503.7726189001</v>
      </c>
      <c r="CH50" s="44">
        <v>1449964.0491895</v>
      </c>
      <c r="CI50" s="192">
        <v>1451391.4970833601</v>
      </c>
    </row>
    <row r="51" spans="1:87" s="32" customFormat="1" x14ac:dyDescent="0.3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30">
        <v>3283.9509468699998</v>
      </c>
      <c r="BR51" s="30">
        <v>3542.6275171000002</v>
      </c>
      <c r="BS51" s="30">
        <v>3682.3082190599998</v>
      </c>
      <c r="BT51" s="30">
        <v>3086.0856914800002</v>
      </c>
      <c r="BU51" s="30">
        <v>3063.5062000399998</v>
      </c>
      <c r="BV51" s="30">
        <v>3100.59728537</v>
      </c>
      <c r="BW51" s="30">
        <v>2896.9742915100001</v>
      </c>
      <c r="BX51" s="30">
        <v>2930.3970113800001</v>
      </c>
      <c r="BY51" s="30">
        <v>2966.2085861300002</v>
      </c>
      <c r="BZ51" s="30">
        <v>2789.3119989800002</v>
      </c>
      <c r="CA51" s="30">
        <v>2819.0818866599998</v>
      </c>
      <c r="CB51" s="30">
        <v>2019.3904900299999</v>
      </c>
      <c r="CC51" s="30">
        <v>2036.7496877799999</v>
      </c>
      <c r="CD51" s="30">
        <v>1984.22854895</v>
      </c>
      <c r="CE51" s="30">
        <v>1973.8205708400001</v>
      </c>
      <c r="CF51" s="30">
        <v>1989.80405881</v>
      </c>
      <c r="CG51" s="30">
        <v>1131.66232218</v>
      </c>
      <c r="CH51" s="30">
        <v>1141.0189591200001</v>
      </c>
      <c r="CI51" s="28">
        <v>1122.3887464500001</v>
      </c>
    </row>
    <row r="52" spans="1:87" s="114" customFormat="1" x14ac:dyDescent="0.3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2">
        <v>0.38970127635274698</v>
      </c>
      <c r="BR52" s="112">
        <v>0.40069758084905699</v>
      </c>
      <c r="BS52" s="112">
        <v>0.39127450928774199</v>
      </c>
      <c r="BT52" s="112">
        <v>0.31565373854920797</v>
      </c>
      <c r="BU52" s="112">
        <v>0.28489681238047798</v>
      </c>
      <c r="BV52" s="112">
        <v>0.30508426802974498</v>
      </c>
      <c r="BW52" s="112">
        <v>0.28278400297310502</v>
      </c>
      <c r="BX52" s="112">
        <v>0.28037445685929402</v>
      </c>
      <c r="BY52" s="112">
        <v>0.26406216635782198</v>
      </c>
      <c r="BZ52" s="112">
        <v>0.245446074263551</v>
      </c>
      <c r="CA52" s="112">
        <v>0.235289136296402</v>
      </c>
      <c r="CB52" s="112">
        <v>0.16386395203260101</v>
      </c>
      <c r="CC52" s="112">
        <v>0.162673384502908</v>
      </c>
      <c r="CD52" s="112">
        <v>0.154819282055148</v>
      </c>
      <c r="CE52" s="112">
        <v>0.15249084975649699</v>
      </c>
      <c r="CF52" s="112">
        <v>0.14673809606476801</v>
      </c>
      <c r="CG52" s="112">
        <v>7.5018859264457199E-2</v>
      </c>
      <c r="CH52" s="112">
        <v>7.8692913783469695E-2</v>
      </c>
      <c r="CI52" s="110">
        <v>7.7331908634265395E-2</v>
      </c>
    </row>
    <row r="53" spans="1:87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</row>
    <row r="54" spans="1:87" s="32" customFormat="1" ht="28.8" x14ac:dyDescent="0.3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7">
        <v>71279.094359259994</v>
      </c>
      <c r="BR54" s="107">
        <v>69748.814082860001</v>
      </c>
      <c r="BS54" s="107">
        <v>71568.336846270002</v>
      </c>
      <c r="BT54" s="107">
        <v>74718.116758529999</v>
      </c>
      <c r="BU54" s="107">
        <v>84897.659975949995</v>
      </c>
      <c r="BV54" s="107">
        <v>137728.42448453</v>
      </c>
      <c r="BW54" s="107">
        <v>176732.6611809</v>
      </c>
      <c r="BX54" s="107">
        <v>198528.45770647001</v>
      </c>
      <c r="BY54" s="107">
        <v>189821.13173066001</v>
      </c>
      <c r="BZ54" s="107">
        <v>204535.07265438</v>
      </c>
      <c r="CA54" s="107">
        <v>201016.38839862001</v>
      </c>
      <c r="CB54" s="107">
        <v>224083.58301254999</v>
      </c>
      <c r="CC54" s="107">
        <v>199836.20144656001</v>
      </c>
      <c r="CD54" s="107">
        <v>204412.58279827001</v>
      </c>
      <c r="CE54" s="107">
        <v>206393.88561212001</v>
      </c>
      <c r="CF54" s="107">
        <v>207820.04044854001</v>
      </c>
      <c r="CG54" s="107">
        <v>216415.64910524999</v>
      </c>
      <c r="CH54" s="107">
        <v>229639.42281441001</v>
      </c>
      <c r="CI54" s="106">
        <v>226580.22066445</v>
      </c>
    </row>
    <row r="55" spans="1:87" s="32" customFormat="1" ht="28.8" x14ac:dyDescent="0.3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9">
        <v>282455.60126319999</v>
      </c>
      <c r="BR55" s="29">
        <v>282146.09298497997</v>
      </c>
      <c r="BS55" s="29">
        <v>320743.85511280003</v>
      </c>
      <c r="BT55" s="29">
        <v>309054.85717447998</v>
      </c>
      <c r="BU55" s="29">
        <v>326774.53562103002</v>
      </c>
      <c r="BV55" s="29">
        <v>338338.36594156001</v>
      </c>
      <c r="BW55" s="29">
        <v>348551.27820920001</v>
      </c>
      <c r="BX55" s="29">
        <v>353637.8354866</v>
      </c>
      <c r="BY55" s="29">
        <v>352081.81961884</v>
      </c>
      <c r="BZ55" s="29">
        <v>339494.75087325001</v>
      </c>
      <c r="CA55" s="29">
        <v>354923.58161559002</v>
      </c>
      <c r="CB55" s="29">
        <v>352159.25630375999</v>
      </c>
      <c r="CC55" s="29">
        <v>349962.42181650997</v>
      </c>
      <c r="CD55" s="29">
        <v>331235.34388190001</v>
      </c>
      <c r="CE55" s="29">
        <v>334671.10851299</v>
      </c>
      <c r="CF55" s="29">
        <v>319301.00609854999</v>
      </c>
      <c r="CG55" s="29">
        <v>359132.66706314997</v>
      </c>
      <c r="CH55" s="29">
        <v>342955.28807299997</v>
      </c>
      <c r="CI55" s="27">
        <v>347638.17908451002</v>
      </c>
    </row>
    <row r="56" spans="1:87" s="32" customFormat="1" x14ac:dyDescent="0.3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19">
        <v>998.22948471999996</v>
      </c>
      <c r="BR56" s="119">
        <v>1394.8294765000001</v>
      </c>
      <c r="BS56" s="119">
        <v>1117.61137826</v>
      </c>
      <c r="BT56" s="119">
        <v>1151.70922602</v>
      </c>
      <c r="BU56" s="119">
        <v>1162.95999345</v>
      </c>
      <c r="BV56" s="119">
        <v>995.01549895999995</v>
      </c>
      <c r="BW56" s="119">
        <v>934.97419210999999</v>
      </c>
      <c r="BX56" s="119">
        <v>1131.6853802000001</v>
      </c>
      <c r="BY56" s="119">
        <v>1079.2308420899999</v>
      </c>
      <c r="BZ56" s="119">
        <v>883.09986692999996</v>
      </c>
      <c r="CA56" s="119">
        <v>1094.90446625</v>
      </c>
      <c r="CB56" s="119">
        <v>870.78126775999999</v>
      </c>
      <c r="CC56" s="119">
        <v>830.33056088000001</v>
      </c>
      <c r="CD56" s="119">
        <v>874.89579346000005</v>
      </c>
      <c r="CE56" s="119">
        <v>838.38322011000002</v>
      </c>
      <c r="CF56" s="119">
        <v>881.21429563000004</v>
      </c>
      <c r="CG56" s="119">
        <v>2048.69467055</v>
      </c>
      <c r="CH56" s="119">
        <v>972.65793807</v>
      </c>
      <c r="CI56" s="142">
        <v>897.55882376</v>
      </c>
    </row>
    <row r="57" spans="1:87" s="114" customFormat="1" x14ac:dyDescent="0.3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11">
        <v>0.35341111319999002</v>
      </c>
      <c r="BR57" s="111">
        <v>0.49436427126930099</v>
      </c>
      <c r="BS57" s="111">
        <v>0.34844358214343801</v>
      </c>
      <c r="BT57" s="111">
        <v>0.37265527439026502</v>
      </c>
      <c r="BU57" s="111">
        <v>0.35589064222516997</v>
      </c>
      <c r="BV57" s="111">
        <v>0.29408887643911602</v>
      </c>
      <c r="BW57" s="111">
        <v>0.26824580788047803</v>
      </c>
      <c r="BX57" s="111">
        <v>0.32001252881859199</v>
      </c>
      <c r="BY57" s="111">
        <v>0.306528420938736</v>
      </c>
      <c r="BZ57" s="111">
        <v>0.260121802961161</v>
      </c>
      <c r="CA57" s="111">
        <v>0.308490199852617</v>
      </c>
      <c r="CB57" s="111">
        <v>0.24726916932403301</v>
      </c>
      <c r="CC57" s="111">
        <v>0.23726277712049701</v>
      </c>
      <c r="CD57" s="111">
        <v>0.26413117127136598</v>
      </c>
      <c r="CE57" s="111">
        <v>0.25050958949970398</v>
      </c>
      <c r="CF57" s="111">
        <v>0.27598231098527098</v>
      </c>
      <c r="CG57" s="111">
        <v>0.57045622925462203</v>
      </c>
      <c r="CH57" s="111">
        <v>0.28361071308600599</v>
      </c>
      <c r="CI57" s="109">
        <v>0.25818764386687398</v>
      </c>
    </row>
    <row r="58" spans="1:87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</row>
    <row r="59" spans="1:87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44">
        <v>4219.2750874100002</v>
      </c>
      <c r="BR59" s="44">
        <v>4619.2420573500003</v>
      </c>
      <c r="BS59" s="44">
        <v>3960.3964095900001</v>
      </c>
      <c r="BT59" s="44">
        <v>4308.0303515400001</v>
      </c>
      <c r="BU59" s="44">
        <v>4104.9085077399995</v>
      </c>
      <c r="BV59" s="44">
        <v>4257.1432808899999</v>
      </c>
      <c r="BW59" s="44">
        <v>3863.9932628500001</v>
      </c>
      <c r="BX59" s="44">
        <v>3734.8718173900002</v>
      </c>
      <c r="BY59" s="44">
        <v>3090.89410073</v>
      </c>
      <c r="BZ59" s="44">
        <v>2574.3491911800002</v>
      </c>
      <c r="CA59" s="44">
        <v>2582.9777483399998</v>
      </c>
      <c r="CB59" s="44">
        <v>2059.5851601999998</v>
      </c>
      <c r="CC59" s="44">
        <v>1648.6845727299999</v>
      </c>
      <c r="CD59" s="44">
        <v>1461.2265875799999</v>
      </c>
      <c r="CE59" s="44">
        <v>1350.7964060199999</v>
      </c>
      <c r="CF59" s="44">
        <v>1155.21170327</v>
      </c>
      <c r="CG59" s="44">
        <v>1204.36726987</v>
      </c>
      <c r="CH59" s="44">
        <v>1097.4961977</v>
      </c>
      <c r="CI59" s="192">
        <v>1089.24251501</v>
      </c>
    </row>
    <row r="60" spans="1:87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0.12783992999999999</v>
      </c>
      <c r="BT60" s="30">
        <v>0.17711826</v>
      </c>
      <c r="BU60" s="30">
        <v>0.13144293000000001</v>
      </c>
      <c r="BV60" s="30">
        <v>0.19293711</v>
      </c>
      <c r="BW60" s="30">
        <v>0.36487621999999997</v>
      </c>
      <c r="BX60" s="30">
        <v>0</v>
      </c>
      <c r="BY60" s="30">
        <v>0</v>
      </c>
      <c r="BZ60" s="30">
        <v>0.40492833</v>
      </c>
      <c r="CA60" s="30">
        <v>0.39480405000000002</v>
      </c>
      <c r="CB60" s="30">
        <v>0.45846888000000002</v>
      </c>
      <c r="CC60" s="30">
        <v>0.23280308999999999</v>
      </c>
      <c r="CD60" s="30">
        <v>0.56007728000000001</v>
      </c>
      <c r="CE60" s="30">
        <v>5.2310868299999997</v>
      </c>
      <c r="CF60" s="30">
        <v>1.1707996000000001</v>
      </c>
      <c r="CG60" s="30">
        <v>0.25743147999999999</v>
      </c>
      <c r="CH60" s="30">
        <v>23.941856120000001</v>
      </c>
      <c r="CI60" s="28">
        <v>1.69893111</v>
      </c>
    </row>
    <row r="61" spans="1:87" s="114" customFormat="1" x14ac:dyDescent="0.3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3.2279579309394098E-3</v>
      </c>
      <c r="BT61" s="112">
        <v>4.1113512567683098E-3</v>
      </c>
      <c r="BU61" s="112">
        <v>3.2020915874777299E-3</v>
      </c>
      <c r="BV61" s="112">
        <v>4.5320793139869203E-3</v>
      </c>
      <c r="BW61" s="112">
        <v>9.4429828205982707E-3</v>
      </c>
      <c r="BX61" s="112">
        <v>0</v>
      </c>
      <c r="BY61" s="112">
        <v>0</v>
      </c>
      <c r="BZ61" s="112">
        <v>1.57293474944009E-2</v>
      </c>
      <c r="CA61" s="112">
        <v>1.52848413136245E-2</v>
      </c>
      <c r="CB61" s="112">
        <v>2.2260253611240802E-2</v>
      </c>
      <c r="CC61" s="112">
        <v>1.4120535477232601E-2</v>
      </c>
      <c r="CD61" s="112">
        <v>3.8329256034655701E-2</v>
      </c>
      <c r="CE61" s="112">
        <v>0.38725945721257299</v>
      </c>
      <c r="CF61" s="112">
        <v>0.101349354121489</v>
      </c>
      <c r="CG61" s="112">
        <v>2.1374831950372399E-2</v>
      </c>
      <c r="CH61" s="112">
        <v>2.18149786488322</v>
      </c>
      <c r="CI61" s="110">
        <v>0.15597363182104601</v>
      </c>
    </row>
    <row r="62" spans="1:87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87" s="56" customFormat="1" ht="28.8" x14ac:dyDescent="0.3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  <c r="BR63" s="124">
        <v>2452299.3112645498</v>
      </c>
      <c r="BS63" s="124">
        <v>2532346.8869646098</v>
      </c>
      <c r="BT63" s="124">
        <v>2562482.79764813</v>
      </c>
      <c r="BU63" s="124">
        <v>2645974.6789238099</v>
      </c>
      <c r="BV63" s="124">
        <v>2665104.1121648801</v>
      </c>
      <c r="BW63" s="124">
        <v>2706253.6491653398</v>
      </c>
      <c r="BX63" s="124">
        <v>2743299.35847393</v>
      </c>
      <c r="BY63" s="124">
        <v>2797543.4175921199</v>
      </c>
      <c r="BZ63" s="124">
        <v>2804416.48553936</v>
      </c>
      <c r="CA63" s="124">
        <v>2871013.3417824102</v>
      </c>
      <c r="CB63" s="124">
        <v>2927487.9928223798</v>
      </c>
      <c r="CC63" s="124">
        <v>2933733.7135657002</v>
      </c>
      <c r="CD63" s="124">
        <v>2958146.1198875899</v>
      </c>
      <c r="CE63" s="124">
        <v>2986064.6398518202</v>
      </c>
      <c r="CF63" s="124">
        <v>3052402.71749241</v>
      </c>
      <c r="CG63" s="124">
        <v>3236008.3034728402</v>
      </c>
      <c r="CH63" s="124">
        <v>3187470.5338388002</v>
      </c>
      <c r="CI63" s="124">
        <v>3195069.9301513201</v>
      </c>
    </row>
    <row r="64" spans="1:87" s="32" customFormat="1" x14ac:dyDescent="0.3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8">
        <v>97752.020572710797</v>
      </c>
      <c r="BR64" s="128">
        <v>85214.752432429697</v>
      </c>
      <c r="BS64" s="128">
        <v>68947.651065560101</v>
      </c>
      <c r="BT64" s="128">
        <v>62841.819795589901</v>
      </c>
      <c r="BU64" s="128">
        <v>70908.086318219997</v>
      </c>
      <c r="BV64" s="128">
        <v>69947.576098989695</v>
      </c>
      <c r="BW64" s="128">
        <v>63300.977762739603</v>
      </c>
      <c r="BX64" s="128">
        <v>52163.271896079597</v>
      </c>
      <c r="BY64" s="128">
        <v>59613.272350339699</v>
      </c>
      <c r="BZ64" s="128">
        <v>54970.731332579599</v>
      </c>
      <c r="CA64" s="128">
        <v>53809.070717460498</v>
      </c>
      <c r="CB64" s="128">
        <v>54734.958717950598</v>
      </c>
      <c r="CC64" s="128">
        <v>49602.867131470703</v>
      </c>
      <c r="CD64" s="128">
        <v>46916.271753859699</v>
      </c>
      <c r="CE64" s="128">
        <v>48712.918634340203</v>
      </c>
      <c r="CF64" s="128">
        <v>55364.274821129598</v>
      </c>
      <c r="CG64" s="128">
        <v>72612.827314480193</v>
      </c>
      <c r="CH64" s="128">
        <v>77376.610148860098</v>
      </c>
      <c r="CI64" s="127">
        <v>87308.966580660097</v>
      </c>
    </row>
    <row r="65" spans="1:8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87" s="32" customFormat="1" x14ac:dyDescent="0.3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1">
        <v>2520288.7053896999</v>
      </c>
      <c r="BR66" s="51">
        <v>2537514.06369698</v>
      </c>
      <c r="BS66" s="51">
        <v>2601294.5380301699</v>
      </c>
      <c r="BT66" s="51">
        <v>2625324.6174437199</v>
      </c>
      <c r="BU66" s="51">
        <v>2716882.7652420299</v>
      </c>
      <c r="BV66" s="51">
        <v>2735051.6882638698</v>
      </c>
      <c r="BW66" s="51">
        <v>2769554.6269280799</v>
      </c>
      <c r="BX66" s="51">
        <v>2795462.6303700102</v>
      </c>
      <c r="BY66" s="51">
        <v>2857156.68994246</v>
      </c>
      <c r="BZ66" s="51">
        <v>2859387.2168719401</v>
      </c>
      <c r="CA66" s="51">
        <v>2924822.4124998702</v>
      </c>
      <c r="CB66" s="51">
        <v>2982222.95154033</v>
      </c>
      <c r="CC66" s="51">
        <v>2983336.58069717</v>
      </c>
      <c r="CD66" s="51">
        <v>3005062.3916414501</v>
      </c>
      <c r="CE66" s="51">
        <v>3034777.5584861599</v>
      </c>
      <c r="CF66" s="51">
        <v>3107766.9923135401</v>
      </c>
      <c r="CG66" s="51">
        <v>3308621.13078732</v>
      </c>
      <c r="CH66" s="51">
        <v>3264847.1439876598</v>
      </c>
      <c r="CI66" s="52">
        <v>3282378.8967319801</v>
      </c>
    </row>
    <row r="67" spans="1:87" s="32" customFormat="1" x14ac:dyDescent="0.3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78">
        <v>377802.78387776</v>
      </c>
      <c r="BR67" s="78">
        <v>409590.25261651998</v>
      </c>
      <c r="BS67" s="78">
        <v>427934.27902038</v>
      </c>
      <c r="BT67" s="78">
        <v>439466.95575838001</v>
      </c>
      <c r="BU67" s="78">
        <v>442563.98458270001</v>
      </c>
      <c r="BV67" s="78">
        <v>448070.77231145999</v>
      </c>
      <c r="BW67" s="78">
        <v>445104.68296228</v>
      </c>
      <c r="BX67" s="78">
        <v>444816.40866726998</v>
      </c>
      <c r="BY67" s="78">
        <v>445794.02558155003</v>
      </c>
      <c r="BZ67" s="78">
        <v>438295.4858653</v>
      </c>
      <c r="CA67" s="78">
        <v>435870.92059246002</v>
      </c>
      <c r="CB67" s="78">
        <v>440009.87526634999</v>
      </c>
      <c r="CC67" s="78">
        <v>434826.50706565002</v>
      </c>
      <c r="CD67" s="78">
        <v>430870.54136287002</v>
      </c>
      <c r="CE67" s="78">
        <v>432840.61654150003</v>
      </c>
      <c r="CF67" s="78">
        <v>430840.07407216</v>
      </c>
      <c r="CG67" s="78">
        <v>430413.91035090998</v>
      </c>
      <c r="CH67" s="78">
        <v>427182.79104877001</v>
      </c>
      <c r="CI67" s="81">
        <v>426350.04925302998</v>
      </c>
    </row>
    <row r="68" spans="1:87" s="137" customFormat="1" x14ac:dyDescent="0.3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  <c r="BR68" s="135">
        <v>16.141398326666799</v>
      </c>
      <c r="BS68" s="135">
        <v>16.450819880798001</v>
      </c>
      <c r="BT68" s="135">
        <v>16.7395282411319</v>
      </c>
      <c r="BU68" s="135">
        <v>16.289403070480802</v>
      </c>
      <c r="BV68" s="135">
        <v>16.382533984060899</v>
      </c>
      <c r="BW68" s="135">
        <v>16.071345141004802</v>
      </c>
      <c r="BX68" s="135">
        <v>15.9120856717871</v>
      </c>
      <c r="BY68" s="135">
        <v>15.602715355122101</v>
      </c>
      <c r="BZ68" s="135">
        <v>15.328301227588801</v>
      </c>
      <c r="CA68" s="135">
        <v>14.902474718795601</v>
      </c>
      <c r="CB68" s="135">
        <v>14.754425890226701</v>
      </c>
      <c r="CC68" s="135">
        <v>14.5751743158674</v>
      </c>
      <c r="CD68" s="135">
        <v>14.3381562579643</v>
      </c>
      <c r="CE68" s="135">
        <v>14.2626801536457</v>
      </c>
      <c r="CF68" s="135">
        <v>13.8633325837413</v>
      </c>
      <c r="CG68" s="135">
        <v>13.0088605898642</v>
      </c>
      <c r="CH68" s="135">
        <v>13.084312134963</v>
      </c>
      <c r="CI68" s="135">
        <v>12.9890564942857</v>
      </c>
    </row>
    <row r="69" spans="1:87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7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</row>
    <row r="71" spans="1:87" s="32" customFormat="1" ht="28.8" x14ac:dyDescent="0.3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7">
        <v>585271.35133189999</v>
      </c>
      <c r="BR71" s="106">
        <v>580647.59684387001</v>
      </c>
      <c r="BS71" s="106">
        <v>575163.54474388005</v>
      </c>
      <c r="BT71" s="106">
        <v>571782.80848235998</v>
      </c>
      <c r="BU71" s="106">
        <v>591929.82868342998</v>
      </c>
      <c r="BV71" s="106">
        <v>598863.70164694998</v>
      </c>
      <c r="BW71" s="106">
        <v>598780.23523798003</v>
      </c>
      <c r="BX71" s="106">
        <v>591409.78812356002</v>
      </c>
      <c r="BY71" s="106">
        <v>608512.96607362002</v>
      </c>
      <c r="BZ71" s="106">
        <v>630747.74586416001</v>
      </c>
      <c r="CA71" s="106">
        <v>651799.66007344006</v>
      </c>
      <c r="CB71" s="106">
        <v>661407.22737202002</v>
      </c>
      <c r="CC71" s="106">
        <v>663258.60387375997</v>
      </c>
      <c r="CD71" s="106">
        <v>667832.56928884005</v>
      </c>
      <c r="CE71" s="106">
        <v>687362.85804425005</v>
      </c>
      <c r="CF71" s="106">
        <v>721648.18191232998</v>
      </c>
      <c r="CG71" s="106">
        <v>762037.19093157002</v>
      </c>
      <c r="CH71" s="106">
        <v>773515.13192774996</v>
      </c>
      <c r="CI71" s="106">
        <v>778029.56845585001</v>
      </c>
    </row>
    <row r="72" spans="1:87" s="32" customFormat="1" ht="28.8" x14ac:dyDescent="0.3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9">
        <v>139828.57968189</v>
      </c>
      <c r="BR72" s="27">
        <v>145706.36380871999</v>
      </c>
      <c r="BS72" s="27">
        <v>142633.73293200001</v>
      </c>
      <c r="BT72" s="27">
        <v>164420.98693062001</v>
      </c>
      <c r="BU72" s="27">
        <v>137716.99463678</v>
      </c>
      <c r="BV72" s="27">
        <v>138376.69471064999</v>
      </c>
      <c r="BW72" s="27">
        <v>143887.13292653</v>
      </c>
      <c r="BX72" s="27">
        <v>143658.28694285001</v>
      </c>
      <c r="BY72" s="27">
        <v>127574.37337184</v>
      </c>
      <c r="BZ72" s="27">
        <v>130890.24978396999</v>
      </c>
      <c r="CA72" s="27">
        <v>127038.47945888</v>
      </c>
      <c r="CB72" s="27">
        <v>127302.24219477001</v>
      </c>
      <c r="CC72" s="27">
        <v>120520.45413608001</v>
      </c>
      <c r="CD72" s="27">
        <v>126022.97656204</v>
      </c>
      <c r="CE72" s="27">
        <v>123992.47413521</v>
      </c>
      <c r="CF72" s="27">
        <v>127334.30944262999</v>
      </c>
      <c r="CG72" s="27">
        <v>142739.33076931001</v>
      </c>
      <c r="CH72" s="27">
        <v>120579.05144588</v>
      </c>
      <c r="CI72" s="27">
        <v>144158.60377628001</v>
      </c>
    </row>
    <row r="73" spans="1:87" s="32" customFormat="1" x14ac:dyDescent="0.3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119">
        <v>2020.0933379799999</v>
      </c>
      <c r="BR73" s="142">
        <v>7641.0953903899999</v>
      </c>
      <c r="BS73" s="142">
        <v>6257.4856437500002</v>
      </c>
      <c r="BT73" s="142">
        <v>5037.8220321700001</v>
      </c>
      <c r="BU73" s="142">
        <v>5265.4773547499999</v>
      </c>
      <c r="BV73" s="142">
        <v>2887.0151116500001</v>
      </c>
      <c r="BW73" s="142">
        <v>2167.7393238599998</v>
      </c>
      <c r="BX73" s="142">
        <v>1956.75291227</v>
      </c>
      <c r="BY73" s="142">
        <v>1847.4127883599999</v>
      </c>
      <c r="BZ73" s="142">
        <v>1737.9736986</v>
      </c>
      <c r="CA73" s="142">
        <v>1678.7423218900001</v>
      </c>
      <c r="CB73" s="142">
        <v>2010.7503044499999</v>
      </c>
      <c r="CC73" s="142">
        <v>1845.67994527</v>
      </c>
      <c r="CD73" s="142">
        <v>2568.1871350299998</v>
      </c>
      <c r="CE73" s="142">
        <v>5292.6254735399998</v>
      </c>
      <c r="CF73" s="142">
        <v>5403.0129481399999</v>
      </c>
      <c r="CG73" s="142">
        <v>2709.8547619000001</v>
      </c>
      <c r="CH73" s="142">
        <v>5801.9400070000002</v>
      </c>
      <c r="CI73" s="34">
        <v>5191.8637464900003</v>
      </c>
    </row>
    <row r="74" spans="1:87" s="42" customFormat="1" x14ac:dyDescent="0.3">
      <c r="A74" s="143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41">
        <v>1.4446927391923099</v>
      </c>
      <c r="BR74" s="36">
        <v>5.2441740982714098</v>
      </c>
      <c r="BS74" s="36">
        <v>4.3871008036599797</v>
      </c>
      <c r="BT74" s="36">
        <v>3.06397749229895</v>
      </c>
      <c r="BU74" s="36">
        <v>3.82340419832525</v>
      </c>
      <c r="BV74" s="36">
        <v>2.08634489910808</v>
      </c>
      <c r="BW74" s="36">
        <v>1.5065553672313901</v>
      </c>
      <c r="BX74" s="36">
        <v>1.3620884349320099</v>
      </c>
      <c r="BY74" s="36">
        <v>1.44810649625953</v>
      </c>
      <c r="BZ74" s="36">
        <v>1.3278099029289601</v>
      </c>
      <c r="CA74" s="36">
        <v>1.32144396645851</v>
      </c>
      <c r="CB74" s="36">
        <v>1.5795089464124199</v>
      </c>
      <c r="CC74" s="36">
        <v>1.5314246519400201</v>
      </c>
      <c r="CD74" s="36">
        <v>2.0378721445019199</v>
      </c>
      <c r="CE74" s="36">
        <v>4.26850541571463</v>
      </c>
      <c r="CF74" s="36">
        <v>4.2431713587564603</v>
      </c>
      <c r="CG74" s="36">
        <v>1.89846396735569</v>
      </c>
      <c r="CH74" s="36">
        <v>4.8117313392568102</v>
      </c>
      <c r="CI74" s="36">
        <v>3.6014941949266301</v>
      </c>
    </row>
    <row r="75" spans="1:87" s="32" customFormat="1" x14ac:dyDescent="0.3">
      <c r="A75" s="131" t="s">
        <v>39</v>
      </c>
      <c r="B75" s="144">
        <v>1460234.0697204811</v>
      </c>
      <c r="C75" s="144">
        <v>1979556.5204205997</v>
      </c>
      <c r="D75" s="144">
        <v>2115275.4007342397</v>
      </c>
      <c r="E75" s="144">
        <v>2087665.2395182</v>
      </c>
      <c r="F75" s="144">
        <v>2110518.4256463596</v>
      </c>
      <c r="G75" s="144">
        <v>2105097.2905039904</v>
      </c>
      <c r="H75" s="144">
        <v>2127047.0968298693</v>
      </c>
      <c r="I75" s="144">
        <v>2111928.8801456792</v>
      </c>
      <c r="J75" s="51">
        <v>2147128.56630112</v>
      </c>
      <c r="K75" s="51">
        <v>2151061.6233926099</v>
      </c>
      <c r="L75" s="51">
        <v>2104527.61524123</v>
      </c>
      <c r="M75" s="144">
        <v>2198702.5231804801</v>
      </c>
      <c r="N75" s="144">
        <v>2231546.2022558898</v>
      </c>
      <c r="O75" s="145">
        <v>2215021.8932375899</v>
      </c>
      <c r="P75" s="145">
        <v>2214106.3096156302</v>
      </c>
      <c r="Q75" s="145">
        <v>2228219.3951307</v>
      </c>
      <c r="R75" s="145">
        <v>2232963.0920221899</v>
      </c>
      <c r="S75" s="145">
        <v>2233776.3474061098</v>
      </c>
      <c r="T75" s="145">
        <v>2260321.6584520498</v>
      </c>
      <c r="U75" s="145">
        <v>2340584.2426969199</v>
      </c>
      <c r="V75" s="145">
        <v>2372301.8631119798</v>
      </c>
      <c r="W75" s="145">
        <v>2356226.1050531301</v>
      </c>
      <c r="X75" s="145">
        <v>2332231.4407341699</v>
      </c>
      <c r="Y75" s="145">
        <v>2322727.9071356901</v>
      </c>
      <c r="Z75" s="145">
        <v>2337762.3448468801</v>
      </c>
      <c r="AA75" s="145">
        <v>2317804.26584771</v>
      </c>
      <c r="AB75" s="145">
        <v>2317462.26985315</v>
      </c>
      <c r="AC75" s="145">
        <v>2298926.15327249</v>
      </c>
      <c r="AD75" s="145">
        <v>2281333.6004176298</v>
      </c>
      <c r="AE75" s="145">
        <v>2299280.01542434</v>
      </c>
      <c r="AF75" s="145">
        <v>2308075.4433398498</v>
      </c>
      <c r="AG75" s="145">
        <v>2321105.0286179502</v>
      </c>
      <c r="AH75" s="145">
        <v>2296523.1646654001</v>
      </c>
      <c r="AI75" s="145">
        <v>2337882.2069574599</v>
      </c>
      <c r="AJ75" s="145">
        <v>2344809.5681122099</v>
      </c>
      <c r="AK75" s="145">
        <v>2432955.0394466799</v>
      </c>
      <c r="AL75" s="145">
        <v>2522256.79062148</v>
      </c>
      <c r="AM75" s="145">
        <v>2532518.6649409402</v>
      </c>
      <c r="AN75" s="145">
        <v>2567372.2276872699</v>
      </c>
      <c r="AO75" s="145">
        <v>2550274.32763239</v>
      </c>
      <c r="AP75" s="145">
        <v>2592448.05702007</v>
      </c>
      <c r="AQ75" s="145">
        <v>2576999.6538134501</v>
      </c>
      <c r="AR75" s="145">
        <v>2671201.1073657498</v>
      </c>
      <c r="AS75" s="145">
        <v>2696311.6563744699</v>
      </c>
      <c r="AT75" s="145">
        <v>2716854.7997062099</v>
      </c>
      <c r="AU75" s="145">
        <v>2728298.8130257102</v>
      </c>
      <c r="AV75" s="145">
        <v>2742816.1673339801</v>
      </c>
      <c r="AW75" s="145">
        <v>2816958.38347237</v>
      </c>
      <c r="AX75" s="145">
        <v>2826352.0356125101</v>
      </c>
      <c r="AY75" s="145">
        <v>2851744.0895702499</v>
      </c>
      <c r="AZ75" s="145">
        <v>2864545.50785068</v>
      </c>
      <c r="BA75" s="145">
        <v>2910669.3493880499</v>
      </c>
      <c r="BB75" s="145">
        <v>2932108.2980208602</v>
      </c>
      <c r="BC75" s="145">
        <v>2931569.3325709598</v>
      </c>
      <c r="BD75" s="145">
        <v>2967925.91431901</v>
      </c>
      <c r="BE75" s="145">
        <v>2971315.3420427898</v>
      </c>
      <c r="BF75" s="145">
        <v>3000118.7796162898</v>
      </c>
      <c r="BG75" s="145">
        <v>3015465.5392920999</v>
      </c>
      <c r="BH75" s="145">
        <v>3068145.7929290398</v>
      </c>
      <c r="BI75" s="145">
        <v>3170655.8513600798</v>
      </c>
      <c r="BJ75" s="145">
        <v>3203043.30743969</v>
      </c>
      <c r="BK75" s="30">
        <v>2999561.02947299</v>
      </c>
      <c r="BL75" s="145">
        <v>2939810.5548545602</v>
      </c>
      <c r="BM75" s="145">
        <v>2971873.34713862</v>
      </c>
      <c r="BN75" s="145">
        <v>2974378.3101466699</v>
      </c>
      <c r="BO75" s="145">
        <v>3013777.9879894</v>
      </c>
      <c r="BP75" s="145">
        <v>3255079.59247179</v>
      </c>
      <c r="BQ75" s="145">
        <v>3245388.6364034899</v>
      </c>
      <c r="BR75" s="145">
        <v>3263868.0243495698</v>
      </c>
      <c r="BS75" s="145">
        <v>3319091.81570605</v>
      </c>
      <c r="BT75" s="145">
        <v>3361528.4128566999</v>
      </c>
      <c r="BU75" s="145">
        <v>3446529.5885622399</v>
      </c>
      <c r="BV75" s="145">
        <v>3472292.08462147</v>
      </c>
      <c r="BW75" s="145">
        <v>3512221.9950925899</v>
      </c>
      <c r="BX75" s="145">
        <v>3530530.7054364202</v>
      </c>
      <c r="BY75" s="145">
        <v>3593244.0293879202</v>
      </c>
      <c r="BZ75" s="145">
        <v>3621025.2125200699</v>
      </c>
      <c r="CA75" s="145">
        <v>3703660.5520321899</v>
      </c>
      <c r="CB75" s="145">
        <v>3770932.4211071199</v>
      </c>
      <c r="CC75" s="145">
        <v>3767115.6387070101</v>
      </c>
      <c r="CD75" s="145">
        <v>3798917.9374923301</v>
      </c>
      <c r="CE75" s="145">
        <v>3846132.8906656201</v>
      </c>
      <c r="CF75" s="145">
        <v>3956749.4836685001</v>
      </c>
      <c r="CG75" s="145">
        <v>4213397.6524882</v>
      </c>
      <c r="CH75" s="145">
        <v>4158941.3273612899</v>
      </c>
      <c r="CI75" s="52">
        <v>4204567.0689641098</v>
      </c>
    </row>
    <row r="76" spans="1:87" s="32" customFormat="1" x14ac:dyDescent="0.3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  <c r="BR76" s="81">
        <v>417231.34800691</v>
      </c>
      <c r="BS76" s="81">
        <v>434191.76466412999</v>
      </c>
      <c r="BT76" s="81">
        <v>444504.77779055003</v>
      </c>
      <c r="BU76" s="81">
        <v>447829.46193744999</v>
      </c>
      <c r="BV76" s="81">
        <v>450957.78742310998</v>
      </c>
      <c r="BW76" s="81">
        <v>447272.42228613998</v>
      </c>
      <c r="BX76" s="81">
        <v>446773.16157954</v>
      </c>
      <c r="BY76" s="81">
        <v>447641.43836991</v>
      </c>
      <c r="BZ76" s="81">
        <v>440033.45956390002</v>
      </c>
      <c r="CA76" s="81">
        <v>437549.66291434999</v>
      </c>
      <c r="CB76" s="81">
        <v>442020.62557079998</v>
      </c>
      <c r="CC76" s="81">
        <v>436672.18701092002</v>
      </c>
      <c r="CD76" s="81">
        <v>433438.72849790001</v>
      </c>
      <c r="CE76" s="81">
        <v>438133.24201504001</v>
      </c>
      <c r="CF76" s="81">
        <v>436243.08702029998</v>
      </c>
      <c r="CG76" s="81">
        <v>433123.76511281001</v>
      </c>
      <c r="CH76" s="81">
        <v>432984.73105577001</v>
      </c>
      <c r="CI76" s="81">
        <v>431541.91299952002</v>
      </c>
    </row>
    <row r="77" spans="1:87" s="42" customFormat="1" x14ac:dyDescent="0.3">
      <c r="A77" s="146" t="s">
        <v>27</v>
      </c>
      <c r="B77" s="147">
        <v>31.633166385858996</v>
      </c>
      <c r="C77" s="147">
        <v>30.746820270062248</v>
      </c>
      <c r="D77" s="147">
        <v>28.479077843083456</v>
      </c>
      <c r="E77" s="147">
        <v>28.818564802715553</v>
      </c>
      <c r="F77" s="147">
        <v>28.731042460115656</v>
      </c>
      <c r="G77" s="147">
        <v>29.461115509596645</v>
      </c>
      <c r="H77" s="147">
        <v>29.379007603296753</v>
      </c>
      <c r="I77" s="147">
        <v>29.262701891696764</v>
      </c>
      <c r="J77" s="148">
        <v>29.028623734495508</v>
      </c>
      <c r="K77" s="149">
        <v>29.0205116926249</v>
      </c>
      <c r="L77" s="148">
        <v>29.238402315925299</v>
      </c>
      <c r="M77" s="147">
        <v>28.326566098642498</v>
      </c>
      <c r="N77" s="147">
        <v>29.945000741336401</v>
      </c>
      <c r="O77" s="150">
        <v>29.444310897373299</v>
      </c>
      <c r="P77" s="150">
        <v>29.697774875332399</v>
      </c>
      <c r="Q77" s="150">
        <v>29.429344634283002</v>
      </c>
      <c r="R77" s="150">
        <v>29.3264440208183</v>
      </c>
      <c r="S77" s="150">
        <v>29.205403195316599</v>
      </c>
      <c r="T77" s="150">
        <v>29.1469114987081</v>
      </c>
      <c r="U77" s="150">
        <v>29.192854717935401</v>
      </c>
      <c r="V77" s="150">
        <v>29.083679662449502</v>
      </c>
      <c r="W77" s="150">
        <v>29.4114565320222</v>
      </c>
      <c r="X77" s="150">
        <v>29.621056664698401</v>
      </c>
      <c r="Y77" s="150">
        <v>28.336930661979601</v>
      </c>
      <c r="Z77" s="150">
        <v>28.239699850061999</v>
      </c>
      <c r="AA77" s="150">
        <v>27.389684674450901</v>
      </c>
      <c r="AB77" s="150">
        <v>27.547028451689201</v>
      </c>
      <c r="AC77" s="150">
        <v>27.272879127596099</v>
      </c>
      <c r="AD77" s="150">
        <v>27.010848652785601</v>
      </c>
      <c r="AE77" s="150">
        <v>26.4350793025401</v>
      </c>
      <c r="AF77" s="150">
        <v>25.811450481178699</v>
      </c>
      <c r="AG77" s="150">
        <v>25.4497865078263</v>
      </c>
      <c r="AH77" s="150">
        <v>24.894473781268701</v>
      </c>
      <c r="AI77" s="150">
        <v>24.957276128114898</v>
      </c>
      <c r="AJ77" s="150">
        <v>24.409897682313598</v>
      </c>
      <c r="AK77" s="150">
        <v>22.712175082921402</v>
      </c>
      <c r="AL77" s="150">
        <v>22.4490439585398</v>
      </c>
      <c r="AM77" s="150">
        <v>22.149206532363401</v>
      </c>
      <c r="AN77" s="150">
        <v>23.298469427682502</v>
      </c>
      <c r="AO77" s="150">
        <v>22.916106901828599</v>
      </c>
      <c r="AP77" s="150">
        <v>22.510258946598501</v>
      </c>
      <c r="AQ77" s="150">
        <v>21.656604136476901</v>
      </c>
      <c r="AR77" s="150">
        <v>21.2811645912995</v>
      </c>
      <c r="AS77" s="150">
        <v>21.123289265988699</v>
      </c>
      <c r="AT77" s="150">
        <v>19.5866943218237</v>
      </c>
      <c r="AU77" s="150">
        <v>18.111981633518901</v>
      </c>
      <c r="AV77" s="150">
        <v>17.176298603539401</v>
      </c>
      <c r="AW77" s="150">
        <v>16.068466776950199</v>
      </c>
      <c r="AX77" s="150">
        <v>16.125377423633001</v>
      </c>
      <c r="AY77" s="150">
        <v>15.785728692473199</v>
      </c>
      <c r="AZ77" s="150">
        <v>15.5347153375745</v>
      </c>
      <c r="BA77" s="150">
        <v>15.405028885677099</v>
      </c>
      <c r="BB77" s="150">
        <v>14.7018144024353</v>
      </c>
      <c r="BC77" s="150">
        <v>14.441766611174</v>
      </c>
      <c r="BD77" s="150">
        <v>13.812966365812899</v>
      </c>
      <c r="BE77" s="150">
        <v>13.720339159164199</v>
      </c>
      <c r="BF77" s="150">
        <v>12.973564826751</v>
      </c>
      <c r="BG77" s="150">
        <v>12.8010060984245</v>
      </c>
      <c r="BH77" s="150">
        <v>11.9926974095973</v>
      </c>
      <c r="BI77" s="150">
        <v>11.1662062313102</v>
      </c>
      <c r="BJ77" s="150">
        <v>11.239317342729301</v>
      </c>
      <c r="BK77" s="149">
        <v>10.446688582637549</v>
      </c>
      <c r="BL77" s="150">
        <v>10.7041323676453</v>
      </c>
      <c r="BM77" s="150">
        <v>10.71398560587</v>
      </c>
      <c r="BN77" s="150">
        <v>10.960973859682699</v>
      </c>
      <c r="BO77" s="150">
        <v>11.5760353024629</v>
      </c>
      <c r="BP77" s="150">
        <v>11.4939961365041</v>
      </c>
      <c r="BQ77" s="150">
        <v>11.7034635838454</v>
      </c>
      <c r="BR77" s="150">
        <v>12.783340039922599</v>
      </c>
      <c r="BS77" s="150">
        <v>13.0816436776326</v>
      </c>
      <c r="BT77" s="150">
        <v>13.2232937877446</v>
      </c>
      <c r="BU77" s="150">
        <v>12.9936346237569</v>
      </c>
      <c r="BV77" s="150">
        <v>12.9873229680294</v>
      </c>
      <c r="BW77" s="150">
        <v>12.7347423628428</v>
      </c>
      <c r="BX77" s="150">
        <v>12.6545609953649</v>
      </c>
      <c r="BY77" s="150">
        <v>12.4578635547378</v>
      </c>
      <c r="BZ77" s="150">
        <v>12.1521788371547</v>
      </c>
      <c r="CA77" s="150">
        <v>11.8139785427762</v>
      </c>
      <c r="CB77" s="150">
        <v>11.7217859194895</v>
      </c>
      <c r="CC77" s="150">
        <v>11.591685227926799</v>
      </c>
      <c r="CD77" s="150">
        <v>11.409531230464401</v>
      </c>
      <c r="CE77" s="150">
        <v>11.391526358290101</v>
      </c>
      <c r="CF77" s="150">
        <v>11.0252895418549</v>
      </c>
      <c r="CG77" s="150">
        <v>10.279679271597599</v>
      </c>
      <c r="CH77" s="150">
        <v>10.410936268978</v>
      </c>
      <c r="CI77" s="150">
        <v>10.263646789818999</v>
      </c>
    </row>
    <row r="79" spans="1:87" x14ac:dyDescent="0.3">
      <c r="A79" s="151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7" x14ac:dyDescent="0.3">
      <c r="A80" s="152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</row>
    <row r="81" spans="1:86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</row>
    <row r="82" spans="1:86" ht="17.25" customHeight="1" x14ac:dyDescent="0.3">
      <c r="A82" s="156" t="s">
        <v>42</v>
      </c>
      <c r="B82" s="156"/>
      <c r="C82" s="156"/>
      <c r="D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</row>
    <row r="83" spans="1:86" x14ac:dyDescent="0.3">
      <c r="A83" s="157" t="s">
        <v>43</v>
      </c>
      <c r="B83" s="156"/>
      <c r="C83" s="156"/>
      <c r="D83" s="156"/>
    </row>
    <row r="87" spans="1:86" x14ac:dyDescent="0.3">
      <c r="I87" s="32"/>
      <c r="J87" s="32"/>
      <c r="K87" s="32"/>
      <c r="L87" s="32"/>
    </row>
    <row r="90" spans="1:86" x14ac:dyDescent="0.3">
      <c r="I90" s="32"/>
      <c r="J90" s="32"/>
      <c r="K90" s="32"/>
      <c r="L90" s="32"/>
    </row>
  </sheetData>
  <mergeCells count="3">
    <mergeCell ref="A3:A4"/>
    <mergeCell ref="M3:CI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I89"/>
  <sheetViews>
    <sheetView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M4" sqref="M4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32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72" width="12.6640625" style="4" hidden="1" customWidth="1" outlineLevel="1"/>
    <col min="73" max="73" width="12.6640625" style="4" customWidth="1" collapsed="1"/>
    <col min="74" max="84" width="12.6640625" style="4" hidden="1" customWidth="1" outlineLevel="1"/>
    <col min="85" max="85" width="12.6640625" style="4" customWidth="1" collapsed="1"/>
    <col min="86" max="87" width="12.6640625" style="4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I1" s="3" t="s">
        <v>1</v>
      </c>
    </row>
    <row r="2" spans="1:87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8"/>
    </row>
    <row r="3" spans="1:87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46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2"/>
    </row>
    <row r="4" spans="1:87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</row>
    <row r="5" spans="1:87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5"/>
    </row>
    <row r="6" spans="1:87" s="32" customFormat="1" x14ac:dyDescent="0.3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  <c r="BR6" s="30">
        <v>574378.86412218004</v>
      </c>
      <c r="BS6" s="30">
        <v>569626.73629943002</v>
      </c>
      <c r="BT6" s="30">
        <v>564553.01520766004</v>
      </c>
      <c r="BU6" s="30">
        <v>553775.83235817996</v>
      </c>
      <c r="BV6" s="30">
        <v>548274.88725069002</v>
      </c>
      <c r="BW6" s="30">
        <v>546829.69699058996</v>
      </c>
      <c r="BX6" s="30">
        <v>538375.19745672005</v>
      </c>
      <c r="BY6" s="30">
        <v>531066.21482371003</v>
      </c>
      <c r="BZ6" s="30">
        <v>527147.93303288997</v>
      </c>
      <c r="CA6" s="30">
        <v>528692.33031989995</v>
      </c>
      <c r="CB6" s="30">
        <v>529376.93871495</v>
      </c>
      <c r="CC6" s="30">
        <v>532290.16645867995</v>
      </c>
      <c r="CD6" s="30">
        <v>540887.20326611004</v>
      </c>
      <c r="CE6" s="30">
        <v>540226.22659102001</v>
      </c>
      <c r="CF6" s="30">
        <v>547238.84534041001</v>
      </c>
      <c r="CG6" s="30">
        <v>547412.71245652996</v>
      </c>
      <c r="CH6" s="30">
        <v>543889.19751827</v>
      </c>
      <c r="CI6" s="30">
        <v>545529.06936408998</v>
      </c>
    </row>
    <row r="7" spans="1:87" s="32" customFormat="1" x14ac:dyDescent="0.3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  <c r="BR7" s="29">
        <v>244826.26477834</v>
      </c>
      <c r="BS7" s="29">
        <v>246483.80541654999</v>
      </c>
      <c r="BT7" s="29">
        <v>250463.23728144</v>
      </c>
      <c r="BU7" s="29">
        <v>254943.64860193001</v>
      </c>
      <c r="BV7" s="29">
        <v>255648.12974522999</v>
      </c>
      <c r="BW7" s="29">
        <v>255441.45113261</v>
      </c>
      <c r="BX7" s="29">
        <v>253500.49770127001</v>
      </c>
      <c r="BY7" s="29">
        <v>253301.20510443</v>
      </c>
      <c r="BZ7" s="29">
        <v>251617.42881864001</v>
      </c>
      <c r="CA7" s="29">
        <v>251296.42775596</v>
      </c>
      <c r="CB7" s="29">
        <v>255311.26796572001</v>
      </c>
      <c r="CC7" s="29">
        <v>250185.77595536999</v>
      </c>
      <c r="CD7" s="29">
        <v>249673.01226808</v>
      </c>
      <c r="CE7" s="29">
        <v>252646.52680229</v>
      </c>
      <c r="CF7" s="29">
        <v>253546.91016607001</v>
      </c>
      <c r="CG7" s="29">
        <v>251623.88245683</v>
      </c>
      <c r="CH7" s="29">
        <v>251502.86443591001</v>
      </c>
      <c r="CI7" s="29">
        <v>250799.65770847999</v>
      </c>
    </row>
    <row r="8" spans="1:87" s="114" customFormat="1" x14ac:dyDescent="0.3">
      <c r="A8" s="108" t="s">
        <v>7</v>
      </c>
      <c r="B8" s="109">
        <f t="shared" ref="B8:I8" si="0">IFERROR(100*(B7/B6),0)</f>
        <v>51.66960580864729</v>
      </c>
      <c r="C8" s="163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4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09">
        <v>41.587066555131599</v>
      </c>
      <c r="BR8" s="109">
        <v>42.624525391007701</v>
      </c>
      <c r="BS8" s="109">
        <v>43.271108905074897</v>
      </c>
      <c r="BT8" s="109">
        <v>44.36487460603</v>
      </c>
      <c r="BU8" s="109">
        <v>46.037337439643501</v>
      </c>
      <c r="BV8" s="109">
        <v>46.627729208458</v>
      </c>
      <c r="BW8" s="109">
        <v>46.713163629993097</v>
      </c>
      <c r="BX8" s="109">
        <v>47.086214019294403</v>
      </c>
      <c r="BY8" s="109">
        <v>47.696727457707802</v>
      </c>
      <c r="BZ8" s="109">
        <v>47.731843957157501</v>
      </c>
      <c r="CA8" s="109">
        <v>47.531695344229</v>
      </c>
      <c r="CB8" s="109">
        <v>48.228634323490198</v>
      </c>
      <c r="CC8" s="109">
        <v>47.001765525719399</v>
      </c>
      <c r="CD8" s="109">
        <v>46.159903721228197</v>
      </c>
      <c r="CE8" s="109">
        <v>46.7668014558569</v>
      </c>
      <c r="CF8" s="109">
        <v>46.3320380716671</v>
      </c>
      <c r="CG8" s="109">
        <v>45.966028323978897</v>
      </c>
      <c r="CH8" s="109">
        <v>46.241562727022497</v>
      </c>
      <c r="CI8" s="111">
        <v>45.973655996156403</v>
      </c>
    </row>
    <row r="9" spans="1:87" s="32" customFormat="1" ht="28.8" x14ac:dyDescent="0.3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  <c r="BR9" s="45">
        <v>219150.03150235</v>
      </c>
      <c r="BS9" s="45">
        <v>215282.10780994</v>
      </c>
      <c r="BT9" s="45">
        <v>214357.88586981001</v>
      </c>
      <c r="BU9" s="45">
        <v>208838.41985996001</v>
      </c>
      <c r="BV9" s="45">
        <v>209467.85856851001</v>
      </c>
      <c r="BW9" s="45">
        <v>205559.61790652</v>
      </c>
      <c r="BX9" s="45">
        <v>206085.84679124001</v>
      </c>
      <c r="BY9" s="45">
        <v>205836.84990232001</v>
      </c>
      <c r="BZ9" s="45">
        <v>208376.10208704</v>
      </c>
      <c r="CA9" s="45">
        <v>209386.10828717999</v>
      </c>
      <c r="CB9" s="45">
        <v>212121.26282382</v>
      </c>
      <c r="CC9" s="45">
        <v>218084.92330468001</v>
      </c>
      <c r="CD9" s="45">
        <v>218560.44686699999</v>
      </c>
      <c r="CE9" s="45">
        <v>223100.28708723999</v>
      </c>
      <c r="CF9" s="45">
        <v>230390.49772640999</v>
      </c>
      <c r="CG9" s="45">
        <v>227053.71665828</v>
      </c>
      <c r="CH9" s="45">
        <v>232437.98751373001</v>
      </c>
      <c r="CI9" s="45">
        <v>235580.73535865999</v>
      </c>
    </row>
    <row r="10" spans="1:87" s="32" customFormat="1" x14ac:dyDescent="0.3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  <c r="BR10" s="31">
        <v>43036.566957169998</v>
      </c>
      <c r="BS10" s="31">
        <v>48507.243602260001</v>
      </c>
      <c r="BT10" s="31">
        <v>52451.92172626</v>
      </c>
      <c r="BU10" s="31">
        <v>53606.96999628</v>
      </c>
      <c r="BV10" s="31">
        <v>58118.965310630003</v>
      </c>
      <c r="BW10" s="31">
        <v>56946.95571486</v>
      </c>
      <c r="BX10" s="31">
        <v>56326.493289029997</v>
      </c>
      <c r="BY10" s="31">
        <v>55354.111521769999</v>
      </c>
      <c r="BZ10" s="31">
        <v>55266.386192359998</v>
      </c>
      <c r="CA10" s="31">
        <v>53031.098064550002</v>
      </c>
      <c r="CB10" s="31">
        <v>51416.14218237</v>
      </c>
      <c r="CC10" s="31">
        <v>51048.833494990002</v>
      </c>
      <c r="CD10" s="31">
        <v>48211.631226390004</v>
      </c>
      <c r="CE10" s="31">
        <v>47724.26563763</v>
      </c>
      <c r="CF10" s="31">
        <v>46915.274436649997</v>
      </c>
      <c r="CG10" s="31">
        <v>43533.516081779999</v>
      </c>
      <c r="CH10" s="31">
        <v>43158.050641620001</v>
      </c>
      <c r="CI10" s="31">
        <v>42676.064297669996</v>
      </c>
    </row>
    <row r="11" spans="1:87" s="114" customFormat="1" x14ac:dyDescent="0.3">
      <c r="A11" s="108" t="s">
        <v>7</v>
      </c>
      <c r="B11" s="109">
        <f t="shared" ref="B11:I11" si="1">IFERROR(100*(B10/B9),0)</f>
        <v>27.196600941065689</v>
      </c>
      <c r="C11" s="163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0">
        <v>10.377999777922</v>
      </c>
      <c r="BR11" s="110">
        <v>19.6379469636118</v>
      </c>
      <c r="BS11" s="110">
        <v>22.5319438274379</v>
      </c>
      <c r="BT11" s="110">
        <v>24.469322186782801</v>
      </c>
      <c r="BU11" s="110">
        <v>25.6691130071885</v>
      </c>
      <c r="BV11" s="110">
        <v>27.746006336156402</v>
      </c>
      <c r="BW11" s="110">
        <v>27.7033769058459</v>
      </c>
      <c r="BX11" s="110">
        <v>27.331567968414301</v>
      </c>
      <c r="BY11" s="110">
        <v>26.8922263180953</v>
      </c>
      <c r="BZ11" s="110">
        <v>26.522420584139201</v>
      </c>
      <c r="CA11" s="110">
        <v>25.326941934379001</v>
      </c>
      <c r="CB11" s="110">
        <v>24.239032663629899</v>
      </c>
      <c r="CC11" s="110">
        <v>23.407777448086701</v>
      </c>
      <c r="CD11" s="110">
        <v>22.058717355994499</v>
      </c>
      <c r="CE11" s="110">
        <v>21.391395887791099</v>
      </c>
      <c r="CF11" s="110">
        <v>20.36337214409</v>
      </c>
      <c r="CG11" s="110">
        <v>19.173223289402799</v>
      </c>
      <c r="CH11" s="110">
        <v>18.5675547716015</v>
      </c>
      <c r="CI11" s="112">
        <v>18.115260669637401</v>
      </c>
    </row>
    <row r="12" spans="1:87" s="32" customFormat="1" ht="28.8" x14ac:dyDescent="0.3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  <c r="BR12" s="29">
        <v>876.55519236999999</v>
      </c>
      <c r="BS12" s="29">
        <v>653.83855200000005</v>
      </c>
      <c r="BT12" s="29">
        <v>653.83855200000005</v>
      </c>
      <c r="BU12" s="29">
        <v>653.83855200000005</v>
      </c>
      <c r="BV12" s="29">
        <v>2382.2957188400001</v>
      </c>
      <c r="BW12" s="29">
        <v>2501.98959646</v>
      </c>
      <c r="BX12" s="29">
        <v>2915.0857000199999</v>
      </c>
      <c r="BY12" s="29">
        <v>3923.9020252300002</v>
      </c>
      <c r="BZ12" s="29">
        <v>3013.68370783</v>
      </c>
      <c r="CA12" s="29">
        <v>3258.1301775799998</v>
      </c>
      <c r="CB12" s="29">
        <v>3253.8559674399999</v>
      </c>
      <c r="CC12" s="29">
        <v>3277.3042241100002</v>
      </c>
      <c r="CD12" s="29">
        <v>3105.94463739</v>
      </c>
      <c r="CE12" s="29">
        <v>2655.8441393600001</v>
      </c>
      <c r="CF12" s="29">
        <v>2191.6008659300001</v>
      </c>
      <c r="CG12" s="29">
        <v>2418.4381627399998</v>
      </c>
      <c r="CH12" s="29">
        <v>3239.2156194200002</v>
      </c>
      <c r="CI12" s="29">
        <v>2249.07870512</v>
      </c>
    </row>
    <row r="13" spans="1:87" s="32" customFormat="1" x14ac:dyDescent="0.3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497.59537999999998</v>
      </c>
      <c r="CD13" s="31">
        <v>497.59537999999998</v>
      </c>
      <c r="CE13" s="31">
        <v>497.59537999999998</v>
      </c>
      <c r="CF13" s="31">
        <v>0</v>
      </c>
      <c r="CG13" s="31">
        <v>0</v>
      </c>
      <c r="CH13" s="31">
        <v>0</v>
      </c>
      <c r="CI13" s="31">
        <v>0</v>
      </c>
    </row>
    <row r="14" spans="1:87" s="114" customFormat="1" x14ac:dyDescent="0.3">
      <c r="A14" s="108" t="s">
        <v>7</v>
      </c>
      <c r="B14" s="109">
        <f t="shared" ref="B14:I14" si="2">IFERROR(100*(B13/B12),0)</f>
        <v>5.1598875011322214</v>
      </c>
      <c r="C14" s="163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15.1830695587966</v>
      </c>
      <c r="CD14" s="121">
        <v>16.020742095974398</v>
      </c>
      <c r="CE14" s="121">
        <v>18.735865280102999</v>
      </c>
      <c r="CF14" s="121">
        <v>0</v>
      </c>
      <c r="CG14" s="121">
        <v>0</v>
      </c>
      <c r="CH14" s="121">
        <v>0</v>
      </c>
      <c r="CI14" s="165">
        <v>0</v>
      </c>
    </row>
    <row r="15" spans="1:87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  <c r="BR15" s="45">
        <v>13377.233099319999</v>
      </c>
      <c r="BS15" s="45">
        <v>12642.152554910001</v>
      </c>
      <c r="BT15" s="45">
        <v>12268.400207660001</v>
      </c>
      <c r="BU15" s="45">
        <v>11081.532719430001</v>
      </c>
      <c r="BV15" s="45">
        <v>10510.614867800001</v>
      </c>
      <c r="BW15" s="45">
        <v>9748.9386978700004</v>
      </c>
      <c r="BX15" s="45">
        <v>8941.3553137100007</v>
      </c>
      <c r="BY15" s="45">
        <v>8284.0427046500008</v>
      </c>
      <c r="BZ15" s="45">
        <v>7515.2351563900002</v>
      </c>
      <c r="CA15" s="45">
        <v>7112.0839924399997</v>
      </c>
      <c r="CB15" s="45">
        <v>6693.0774488899997</v>
      </c>
      <c r="CC15" s="45">
        <v>6536.0104496100003</v>
      </c>
      <c r="CD15" s="45">
        <v>6351.4043543899998</v>
      </c>
      <c r="CE15" s="45">
        <v>6121.2843518400005</v>
      </c>
      <c r="CF15" s="45">
        <v>5680.4819104999997</v>
      </c>
      <c r="CG15" s="45">
        <v>5695.7825427999996</v>
      </c>
      <c r="CH15" s="45">
        <v>5481.4282620699996</v>
      </c>
      <c r="CI15" s="45">
        <v>5290.0843394100002</v>
      </c>
    </row>
    <row r="16" spans="1:87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</row>
    <row r="17" spans="1:87" s="114" customFormat="1" x14ac:dyDescent="0.3">
      <c r="A17" s="108" t="s">
        <v>7</v>
      </c>
      <c r="B17" s="109">
        <f t="shared" ref="B17:I17" si="3">IFERROR(100*(B16/B15),0)</f>
        <v>11.969949226741708</v>
      </c>
      <c r="C17" s="163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0">
        <v>1.6935268653028901</v>
      </c>
      <c r="BR17" s="110">
        <v>1.8521820407136</v>
      </c>
      <c r="BS17" s="110">
        <v>1.90317701495031</v>
      </c>
      <c r="BT17" s="110">
        <v>1.90894058374274</v>
      </c>
      <c r="BU17" s="110">
        <v>4.5733087110901698</v>
      </c>
      <c r="BV17" s="110">
        <v>4.8480073152623904</v>
      </c>
      <c r="BW17" s="110">
        <v>5.1784613270806696</v>
      </c>
      <c r="BX17" s="110">
        <v>5.5968931081697004</v>
      </c>
      <c r="BY17" s="110">
        <v>5.9824215446380702</v>
      </c>
      <c r="BZ17" s="110">
        <v>6.2515136364100101</v>
      </c>
      <c r="CA17" s="110">
        <v>2.9410241604618501</v>
      </c>
      <c r="CB17" s="110">
        <v>3.04338199573324</v>
      </c>
      <c r="CC17" s="110">
        <v>3.09199509896834</v>
      </c>
      <c r="CD17" s="110">
        <v>3.1881543973820499</v>
      </c>
      <c r="CE17" s="110">
        <v>3.24455557533935</v>
      </c>
      <c r="CF17" s="110">
        <v>3.46691572146324</v>
      </c>
      <c r="CG17" s="110">
        <v>3.3591885887894599</v>
      </c>
      <c r="CH17" s="110">
        <v>3.4038411587191102</v>
      </c>
      <c r="CI17" s="112">
        <v>3.4947314796614202</v>
      </c>
    </row>
    <row r="18" spans="1:87" s="32" customFormat="1" x14ac:dyDescent="0.3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4">
        <v>816168.07940984995</v>
      </c>
      <c r="BR18" s="54">
        <v>807782.68391621998</v>
      </c>
      <c r="BS18" s="54">
        <v>798204.83521627996</v>
      </c>
      <c r="BT18" s="54">
        <v>791833.13983712997</v>
      </c>
      <c r="BU18" s="54">
        <v>774349.62348956999</v>
      </c>
      <c r="BV18" s="54">
        <v>770635.65640583995</v>
      </c>
      <c r="BW18" s="54">
        <v>764640.24319144001</v>
      </c>
      <c r="BX18" s="54">
        <v>756317.48526168999</v>
      </c>
      <c r="BY18" s="54">
        <v>749111.00945590995</v>
      </c>
      <c r="BZ18" s="54">
        <v>746052.95398414996</v>
      </c>
      <c r="CA18" s="54">
        <v>748448.65277709998</v>
      </c>
      <c r="CB18" s="54">
        <v>751445.13495510002</v>
      </c>
      <c r="CC18" s="54">
        <v>760188.40443708003</v>
      </c>
      <c r="CD18" s="54">
        <v>768904.99912488996</v>
      </c>
      <c r="CE18" s="54">
        <v>772103.64216945996</v>
      </c>
      <c r="CF18" s="54">
        <v>785501.42584325001</v>
      </c>
      <c r="CG18" s="54">
        <v>782580.64982034999</v>
      </c>
      <c r="CH18" s="54">
        <v>785047.82891349006</v>
      </c>
      <c r="CI18" s="51">
        <v>788648.96776727994</v>
      </c>
    </row>
    <row r="19" spans="1:87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58"/>
    </row>
    <row r="20" spans="1:87" s="64" customFormat="1" x14ac:dyDescent="0.3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67">
        <v>448426.10857437999</v>
      </c>
      <c r="BR20" s="67">
        <v>448119.33331503998</v>
      </c>
      <c r="BS20" s="67">
        <v>445322.79477237002</v>
      </c>
      <c r="BT20" s="67">
        <v>445774.95864699001</v>
      </c>
      <c r="BU20" s="67">
        <v>439943.45401049999</v>
      </c>
      <c r="BV20" s="67">
        <v>439205.10401494999</v>
      </c>
      <c r="BW20" s="67">
        <v>435393.57726221002</v>
      </c>
      <c r="BX20" s="67">
        <v>431312.35837680002</v>
      </c>
      <c r="BY20" s="67">
        <v>430778.89955601998</v>
      </c>
      <c r="BZ20" s="67">
        <v>430269.31281827</v>
      </c>
      <c r="CA20" s="67">
        <v>434447.02864666999</v>
      </c>
      <c r="CB20" s="67">
        <v>465911.64101137</v>
      </c>
      <c r="CC20" s="67">
        <v>472236.55968969001</v>
      </c>
      <c r="CD20" s="67">
        <v>478139.30813473999</v>
      </c>
      <c r="CE20" s="67">
        <v>480557.24561957998</v>
      </c>
      <c r="CF20" s="67">
        <v>485810.47445699002</v>
      </c>
      <c r="CG20" s="67">
        <v>484754.92246049002</v>
      </c>
      <c r="CH20" s="67">
        <v>486756.68966779998</v>
      </c>
      <c r="CI20" s="58">
        <v>486588.09760765999</v>
      </c>
    </row>
    <row r="21" spans="1:87" s="73" customFormat="1" x14ac:dyDescent="0.3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8">
        <v>236999.55272390999</v>
      </c>
      <c r="BR21" s="68">
        <v>236721.45781552</v>
      </c>
      <c r="BS21" s="68">
        <v>235389.80593127999</v>
      </c>
      <c r="BT21" s="68">
        <v>236241.23895954</v>
      </c>
      <c r="BU21" s="68">
        <v>235759.39992741001</v>
      </c>
      <c r="BV21" s="68">
        <v>237380.87804325999</v>
      </c>
      <c r="BW21" s="68">
        <v>236422.23895925999</v>
      </c>
      <c r="BX21" s="68">
        <v>236357.59810075999</v>
      </c>
      <c r="BY21" s="68">
        <v>237824.08580728</v>
      </c>
      <c r="BZ21" s="68">
        <v>240971.90048603</v>
      </c>
      <c r="CA21" s="68">
        <v>244850.37228961999</v>
      </c>
      <c r="CB21" s="68">
        <v>249885.30195373</v>
      </c>
      <c r="CC21" s="68">
        <v>254915.81792542999</v>
      </c>
      <c r="CD21" s="68">
        <v>258277.44248242999</v>
      </c>
      <c r="CE21" s="68">
        <v>259932.51432658001</v>
      </c>
      <c r="CF21" s="68">
        <v>263019.28740758001</v>
      </c>
      <c r="CG21" s="68">
        <v>259328.92609736</v>
      </c>
      <c r="CH21" s="68">
        <v>259678.35818817001</v>
      </c>
      <c r="CI21" s="67">
        <v>258654.91443939999</v>
      </c>
    </row>
    <row r="22" spans="1:87" s="73" customFormat="1" x14ac:dyDescent="0.3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8">
        <v>211426.55585047</v>
      </c>
      <c r="BR22" s="68">
        <v>211397.87549951999</v>
      </c>
      <c r="BS22" s="68">
        <v>209932.98884109003</v>
      </c>
      <c r="BT22" s="68">
        <v>209533.71968745001</v>
      </c>
      <c r="BU22" s="68">
        <v>204184.05408308998</v>
      </c>
      <c r="BV22" s="68">
        <v>201824.22597169</v>
      </c>
      <c r="BW22" s="68">
        <v>198971.33830295003</v>
      </c>
      <c r="BX22" s="68">
        <v>194954.76027604003</v>
      </c>
      <c r="BY22" s="68">
        <v>192954.81374873998</v>
      </c>
      <c r="BZ22" s="68">
        <v>189297.41233224</v>
      </c>
      <c r="CA22" s="68">
        <v>189596.65635705</v>
      </c>
      <c r="CB22" s="68">
        <v>216026.33905764</v>
      </c>
      <c r="CC22" s="68">
        <v>217320.74176426002</v>
      </c>
      <c r="CD22" s="68">
        <v>219861.86565230999</v>
      </c>
      <c r="CE22" s="68">
        <v>220624.73129299996</v>
      </c>
      <c r="CF22" s="68">
        <v>222791.18704941001</v>
      </c>
      <c r="CG22" s="68">
        <v>225425.99636313002</v>
      </c>
      <c r="CH22" s="68">
        <v>227078.33147962997</v>
      </c>
      <c r="CI22" s="67">
        <v>227933.18316826</v>
      </c>
    </row>
    <row r="23" spans="1:87" s="73" customFormat="1" x14ac:dyDescent="0.3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8">
        <v>211764.39853151</v>
      </c>
      <c r="BR23" s="68">
        <v>205614.14857948999</v>
      </c>
      <c r="BS23" s="68">
        <v>200992.29101997</v>
      </c>
      <c r="BT23" s="68">
        <v>194974.93161875001</v>
      </c>
      <c r="BU23" s="68">
        <v>188273.22556983001</v>
      </c>
      <c r="BV23" s="68">
        <v>184518.57102616</v>
      </c>
      <c r="BW23" s="68">
        <v>182669.28123058</v>
      </c>
      <c r="BX23" s="68">
        <v>178897.52199451</v>
      </c>
      <c r="BY23" s="68">
        <v>171283.94174519001</v>
      </c>
      <c r="BZ23" s="68">
        <v>167153.50611158999</v>
      </c>
      <c r="CA23" s="68">
        <v>164059.88348994</v>
      </c>
      <c r="CB23" s="68">
        <v>134050.5227195</v>
      </c>
      <c r="CC23" s="68">
        <v>133637.08911202001</v>
      </c>
      <c r="CD23" s="68">
        <v>136164.18387549999</v>
      </c>
      <c r="CE23" s="68">
        <v>135642.68534108001</v>
      </c>
      <c r="CF23" s="68">
        <v>136780.10297998</v>
      </c>
      <c r="CG23" s="68">
        <v>134977.05633594</v>
      </c>
      <c r="CH23" s="68">
        <v>132991.96305296</v>
      </c>
      <c r="CI23" s="67">
        <v>134939.76884974999</v>
      </c>
    </row>
    <row r="24" spans="1:87" s="64" customFormat="1" x14ac:dyDescent="0.3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7">
        <v>154904.04579767</v>
      </c>
      <c r="BR24" s="67">
        <v>152972.21835663999</v>
      </c>
      <c r="BS24" s="67">
        <v>151889.74942394</v>
      </c>
      <c r="BT24" s="67">
        <v>151083.24957139001</v>
      </c>
      <c r="BU24" s="67">
        <v>146132.94390924001</v>
      </c>
      <c r="BV24" s="67">
        <v>146911.98136472999</v>
      </c>
      <c r="BW24" s="67">
        <v>146577.38469865001</v>
      </c>
      <c r="BX24" s="67">
        <v>146107.60489038</v>
      </c>
      <c r="BY24" s="67">
        <v>147048.16815469999</v>
      </c>
      <c r="BZ24" s="67">
        <v>148630.13505429</v>
      </c>
      <c r="CA24" s="67">
        <v>149941.74064049</v>
      </c>
      <c r="CB24" s="67">
        <v>151482.97122422999</v>
      </c>
      <c r="CC24" s="67">
        <v>154314.75563537001</v>
      </c>
      <c r="CD24" s="67">
        <v>154601.50711465001</v>
      </c>
      <c r="CE24" s="67">
        <v>155903.7112088</v>
      </c>
      <c r="CF24" s="67">
        <v>162910.84840628001</v>
      </c>
      <c r="CG24" s="67">
        <v>162848.67102392</v>
      </c>
      <c r="CH24" s="67">
        <v>165299.17619273</v>
      </c>
      <c r="CI24" s="62">
        <v>167121.10130986999</v>
      </c>
    </row>
    <row r="25" spans="1:87" s="73" customFormat="1" x14ac:dyDescent="0.3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  <c r="BR25" s="69">
        <v>1076.9836650499999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</row>
    <row r="26" spans="1:87" s="56" customFormat="1" x14ac:dyDescent="0.3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  <c r="BR26" s="82">
        <v>288110.60244451999</v>
      </c>
      <c r="BS26" s="82">
        <v>295231.65156043001</v>
      </c>
      <c r="BT26" s="82">
        <v>303149.35547824</v>
      </c>
      <c r="BU26" s="82">
        <v>309057.41129939002</v>
      </c>
      <c r="BV26" s="82">
        <v>314276.65043352998</v>
      </c>
      <c r="BW26" s="82">
        <v>312893.25186774001</v>
      </c>
      <c r="BX26" s="82">
        <v>310327.42908963002</v>
      </c>
      <c r="BY26" s="82">
        <v>309150.90298173</v>
      </c>
      <c r="BZ26" s="82">
        <v>307353.63096161</v>
      </c>
      <c r="CA26" s="82">
        <v>304536.69392903999</v>
      </c>
      <c r="CB26" s="82">
        <v>306931.10606213001</v>
      </c>
      <c r="CC26" s="82">
        <v>301934.29795312998</v>
      </c>
      <c r="CD26" s="82">
        <v>298584.73145169002</v>
      </c>
      <c r="CE26" s="82">
        <v>301066.99629263999</v>
      </c>
      <c r="CF26" s="82">
        <v>300659.12212313002</v>
      </c>
      <c r="CG26" s="82">
        <v>295348.73061582999</v>
      </c>
      <c r="CH26" s="82">
        <v>294847.49418879999</v>
      </c>
      <c r="CI26" s="82">
        <v>293660.59624886001</v>
      </c>
    </row>
    <row r="27" spans="1:87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1:87" s="64" customFormat="1" x14ac:dyDescent="0.3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  <c r="BR28" s="61">
        <v>234841.41563525001</v>
      </c>
      <c r="BS28" s="61">
        <v>236121.12260487999</v>
      </c>
      <c r="BT28" s="61">
        <v>239824.92000022001</v>
      </c>
      <c r="BU28" s="61">
        <v>241369.04538267001</v>
      </c>
      <c r="BV28" s="61">
        <v>242056.55082104</v>
      </c>
      <c r="BW28" s="61">
        <v>241637.35481478</v>
      </c>
      <c r="BX28" s="61">
        <v>240236.70387120001</v>
      </c>
      <c r="BY28" s="61">
        <v>240266.59015112999</v>
      </c>
      <c r="BZ28" s="61">
        <v>238942.55296315</v>
      </c>
      <c r="CA28" s="61">
        <v>238756.30455181</v>
      </c>
      <c r="CB28" s="61">
        <v>251117.35491538001</v>
      </c>
      <c r="CC28" s="61">
        <v>247881.89106513999</v>
      </c>
      <c r="CD28" s="61">
        <v>247907.66307355999</v>
      </c>
      <c r="CE28" s="61">
        <v>249114.23524047001</v>
      </c>
      <c r="CF28" s="61">
        <v>248389.82951136999</v>
      </c>
      <c r="CG28" s="61">
        <v>249187.57237924001</v>
      </c>
      <c r="CH28" s="61">
        <v>249189.07127215</v>
      </c>
      <c r="CI28" s="61">
        <v>248524.39574996999</v>
      </c>
    </row>
    <row r="29" spans="1:87" s="73" customFormat="1" x14ac:dyDescent="0.3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  <c r="BR29" s="67">
        <v>165236.36568702001</v>
      </c>
      <c r="BS29" s="67">
        <v>165919.42364328</v>
      </c>
      <c r="BT29" s="67">
        <v>166286.35293908001</v>
      </c>
      <c r="BU29" s="67">
        <v>164702.45107417001</v>
      </c>
      <c r="BV29" s="67">
        <v>164986.62548218001</v>
      </c>
      <c r="BW29" s="67">
        <v>164427.33108517001</v>
      </c>
      <c r="BX29" s="67">
        <v>164358.45875965999</v>
      </c>
      <c r="BY29" s="67">
        <v>164345.05076295999</v>
      </c>
      <c r="BZ29" s="67">
        <v>164604.77184979001</v>
      </c>
      <c r="CA29" s="67">
        <v>164605.03797867999</v>
      </c>
      <c r="CB29" s="67">
        <v>165085.01022272999</v>
      </c>
      <c r="CC29" s="67">
        <v>165028.95050787</v>
      </c>
      <c r="CD29" s="67">
        <v>164849.45147308</v>
      </c>
      <c r="CE29" s="67">
        <v>164853.71375726999</v>
      </c>
      <c r="CF29" s="67">
        <v>164682.50168198999</v>
      </c>
      <c r="CG29" s="67">
        <v>164638.60207803</v>
      </c>
      <c r="CH29" s="67">
        <v>164695.29359814999</v>
      </c>
      <c r="CI29" s="67">
        <v>164660.18191757999</v>
      </c>
    </row>
    <row r="30" spans="1:87" s="73" customFormat="1" x14ac:dyDescent="0.3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  <c r="BR30" s="69">
        <v>69605.049948230007</v>
      </c>
      <c r="BS30" s="69">
        <v>70201.698961599992</v>
      </c>
      <c r="BT30" s="69">
        <v>73538.567061139998</v>
      </c>
      <c r="BU30" s="69">
        <v>76666.594308500004</v>
      </c>
      <c r="BV30" s="69">
        <v>77069.92533885999</v>
      </c>
      <c r="BW30" s="69">
        <v>77210.023729609995</v>
      </c>
      <c r="BX30" s="69">
        <v>75878.245111540018</v>
      </c>
      <c r="BY30" s="69">
        <v>75921.53938817</v>
      </c>
      <c r="BZ30" s="69">
        <v>74337.78111335999</v>
      </c>
      <c r="CA30" s="69">
        <v>74151.266573130008</v>
      </c>
      <c r="CB30" s="69">
        <v>86032.344692650018</v>
      </c>
      <c r="CC30" s="69">
        <v>82852.940557269991</v>
      </c>
      <c r="CD30" s="69">
        <v>83058.21160047999</v>
      </c>
      <c r="CE30" s="69">
        <v>84260.52148320002</v>
      </c>
      <c r="CF30" s="69">
        <v>83707.327829379996</v>
      </c>
      <c r="CG30" s="69">
        <v>84548.970301210007</v>
      </c>
      <c r="CH30" s="69">
        <v>84493.777674000012</v>
      </c>
      <c r="CI30" s="69">
        <v>83864.21383239</v>
      </c>
    </row>
    <row r="31" spans="1:87" s="73" customFormat="1" x14ac:dyDescent="0.3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  <c r="BR31" s="67">
        <v>26274.9481686</v>
      </c>
      <c r="BS31" s="67">
        <v>29291.394830559999</v>
      </c>
      <c r="BT31" s="67">
        <v>30790.634070370001</v>
      </c>
      <c r="BU31" s="67">
        <v>32138.309906999999</v>
      </c>
      <c r="BV31" s="67">
        <v>35455.235720670004</v>
      </c>
      <c r="BW31" s="67">
        <v>34693.815771039997</v>
      </c>
      <c r="BX31" s="67">
        <v>34363.240454849998</v>
      </c>
      <c r="BY31" s="67">
        <v>33088.33618246</v>
      </c>
      <c r="BZ31" s="67">
        <v>32832.466325560003</v>
      </c>
      <c r="CA31" s="67">
        <v>32573.231126859999</v>
      </c>
      <c r="CB31" s="67">
        <v>22387.133937750001</v>
      </c>
      <c r="CC31" s="67">
        <v>22040.681647289999</v>
      </c>
      <c r="CD31" s="67">
        <v>21602.582329979999</v>
      </c>
      <c r="CE31" s="67">
        <v>22300.463937550001</v>
      </c>
      <c r="CF31" s="67">
        <v>22713.917249059999</v>
      </c>
      <c r="CG31" s="67">
        <v>20006.439288400001</v>
      </c>
      <c r="CH31" s="67">
        <v>19761.373543230002</v>
      </c>
      <c r="CI31" s="67">
        <v>19331.577506879999</v>
      </c>
    </row>
    <row r="32" spans="1:87" s="64" customFormat="1" x14ac:dyDescent="0.3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7">
        <v>18899.919921829998</v>
      </c>
      <c r="BR32" s="67">
        <v>26841.151927989999</v>
      </c>
      <c r="BS32" s="67">
        <v>29819.13412499</v>
      </c>
      <c r="BT32" s="67">
        <v>32533.80140765</v>
      </c>
      <c r="BU32" s="67">
        <v>35550.05600972</v>
      </c>
      <c r="BV32" s="67">
        <v>36764.863891820001</v>
      </c>
      <c r="BW32" s="67">
        <v>36562.08128192</v>
      </c>
      <c r="BX32" s="67">
        <v>35727.484763580003</v>
      </c>
      <c r="BY32" s="67">
        <v>35795.97664814</v>
      </c>
      <c r="BZ32" s="67">
        <v>35578.611672899999</v>
      </c>
      <c r="CA32" s="67">
        <v>33207.158250369997</v>
      </c>
      <c r="CB32" s="67">
        <v>33426.617209000004</v>
      </c>
      <c r="CC32" s="67">
        <v>32011.725240700001</v>
      </c>
      <c r="CD32" s="67">
        <v>29074.48604815</v>
      </c>
      <c r="CE32" s="67">
        <v>29652.29711462</v>
      </c>
      <c r="CF32" s="67">
        <v>29555.375362700001</v>
      </c>
      <c r="CG32" s="67">
        <v>26154.718948189999</v>
      </c>
      <c r="CH32" s="67">
        <v>25897.049373419999</v>
      </c>
      <c r="CI32" s="62">
        <v>25804.622992010001</v>
      </c>
    </row>
    <row r="33" spans="1:87" s="73" customFormat="1" x14ac:dyDescent="0.3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  <c r="BR33" s="67">
        <v>153.08671268000001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</row>
    <row r="34" spans="1:87" s="91" customFormat="1" x14ac:dyDescent="0.3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  <c r="BR34" s="88">
        <v>35.6668455738278</v>
      </c>
      <c r="BS34" s="88">
        <v>36.986953540620298</v>
      </c>
      <c r="BT34" s="88">
        <v>38.284499628367897</v>
      </c>
      <c r="BU34" s="88">
        <v>39.9118695127192</v>
      </c>
      <c r="BV34" s="88">
        <v>40.781483158887497</v>
      </c>
      <c r="BW34" s="88">
        <v>40.920322289315102</v>
      </c>
      <c r="BX34" s="88">
        <v>41.031370441244697</v>
      </c>
      <c r="BY34" s="88">
        <v>41.269037442964702</v>
      </c>
      <c r="BZ34" s="88">
        <v>41.197294283233902</v>
      </c>
      <c r="CA34" s="88">
        <v>40.689056329925101</v>
      </c>
      <c r="CB34" s="88">
        <v>40.8454445686803</v>
      </c>
      <c r="CC34" s="88">
        <v>39.718350897066401</v>
      </c>
      <c r="CD34" s="88">
        <v>38.832460679995201</v>
      </c>
      <c r="CE34" s="88">
        <v>38.993080701795499</v>
      </c>
      <c r="CF34" s="88">
        <v>38.276075921869499</v>
      </c>
      <c r="CG34" s="88">
        <v>37.740356943866502</v>
      </c>
      <c r="CH34" s="88">
        <v>37.557901993929498</v>
      </c>
      <c r="CI34" s="88">
        <v>37.235907006920101</v>
      </c>
    </row>
    <row r="35" spans="1:87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</row>
    <row r="36" spans="1:87" s="42" customFormat="1" x14ac:dyDescent="0.3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  <c r="BR36" s="39">
        <v>52.405999513114097</v>
      </c>
      <c r="BS36" s="39">
        <v>53.022464912350799</v>
      </c>
      <c r="BT36" s="39">
        <v>53.799549604162003</v>
      </c>
      <c r="BU36" s="39">
        <v>54.863651949441099</v>
      </c>
      <c r="BV36" s="39">
        <v>55.112417548954703</v>
      </c>
      <c r="BW36" s="39">
        <v>55.498603432373798</v>
      </c>
      <c r="BX36" s="39">
        <v>55.699007738917203</v>
      </c>
      <c r="BY36" s="39">
        <v>55.774920823364297</v>
      </c>
      <c r="BZ36" s="39">
        <v>55.533254602349601</v>
      </c>
      <c r="CA36" s="39">
        <v>54.956367245864499</v>
      </c>
      <c r="CB36" s="39">
        <v>53.898064098649897</v>
      </c>
      <c r="CC36" s="39">
        <v>52.491042037919499</v>
      </c>
      <c r="CD36" s="39">
        <v>51.8484171570557</v>
      </c>
      <c r="CE36" s="39">
        <v>51.838618085820002</v>
      </c>
      <c r="CF36" s="39">
        <v>51.128957190354001</v>
      </c>
      <c r="CG36" s="39">
        <v>51.404856523050597</v>
      </c>
      <c r="CH36" s="39">
        <v>51.193764063564402</v>
      </c>
      <c r="CI36" s="39">
        <v>51.074902360303398</v>
      </c>
    </row>
    <row r="37" spans="1:87" s="42" customFormat="1" x14ac:dyDescent="0.3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  <c r="BR37" s="95">
        <v>69.802022686000299</v>
      </c>
      <c r="BS37" s="95">
        <v>70.487089696534596</v>
      </c>
      <c r="BT37" s="95">
        <v>70.388368123805506</v>
      </c>
      <c r="BU37" s="95">
        <v>69.860396287436103</v>
      </c>
      <c r="BV37" s="95">
        <v>69.502913142023601</v>
      </c>
      <c r="BW37" s="95">
        <v>69.548165946226405</v>
      </c>
      <c r="BX37" s="95">
        <v>69.538047467208301</v>
      </c>
      <c r="BY37" s="95">
        <v>69.103619259210106</v>
      </c>
      <c r="BZ37" s="95">
        <v>68.308699693943296</v>
      </c>
      <c r="CA37" s="95">
        <v>67.226786890067601</v>
      </c>
      <c r="CB37" s="95">
        <v>66.064313880012804</v>
      </c>
      <c r="CC37" s="95">
        <v>64.738607376708799</v>
      </c>
      <c r="CD37" s="95">
        <v>63.826499863337602</v>
      </c>
      <c r="CE37" s="95">
        <v>63.421736285806602</v>
      </c>
      <c r="CF37" s="95">
        <v>62.612329044445602</v>
      </c>
      <c r="CG37" s="95">
        <v>63.486401056633198</v>
      </c>
      <c r="CH37" s="95">
        <v>63.422803019575198</v>
      </c>
      <c r="CI37" s="95">
        <v>63.6601791520022</v>
      </c>
    </row>
    <row r="38" spans="1:87" s="42" customFormat="1" x14ac:dyDescent="0.3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3">
        <v>31.82677540002145</v>
      </c>
      <c r="BR38" s="93">
        <v>32.926087730899667</v>
      </c>
      <c r="BS38" s="93">
        <v>33.440051203548371</v>
      </c>
      <c r="BT38" s="93">
        <v>35.096292458719034</v>
      </c>
      <c r="BU38" s="93">
        <v>37.547787290628264</v>
      </c>
      <c r="BV38" s="93">
        <v>38.186657210156042</v>
      </c>
      <c r="BW38" s="93">
        <v>38.804595872020251</v>
      </c>
      <c r="BX38" s="93">
        <v>38.9209501753651</v>
      </c>
      <c r="BY38" s="93">
        <v>39.346797269868979</v>
      </c>
      <c r="BZ38" s="93">
        <v>39.270363074423933</v>
      </c>
      <c r="CA38" s="93">
        <v>39.110007527499704</v>
      </c>
      <c r="CB38" s="93">
        <v>39.824932953983421</v>
      </c>
      <c r="CC38" s="93">
        <v>38.124727480980724</v>
      </c>
      <c r="CD38" s="93">
        <v>37.777452380863728</v>
      </c>
      <c r="CE38" s="93">
        <v>38.191784297880055</v>
      </c>
      <c r="CF38" s="93">
        <v>37.572100107719081</v>
      </c>
      <c r="CG38" s="93">
        <v>37.506308795465337</v>
      </c>
      <c r="CH38" s="93">
        <v>37.209088653876911</v>
      </c>
      <c r="CI38" s="96">
        <v>36.793332443605429</v>
      </c>
    </row>
    <row r="39" spans="1:87" s="42" customFormat="1" x14ac:dyDescent="0.3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5">
        <v>9.2870385072038708</v>
      </c>
      <c r="BR39" s="95">
        <v>12.778764666791499</v>
      </c>
      <c r="BS39" s="95">
        <v>14.573392184305099</v>
      </c>
      <c r="BT39" s="95">
        <v>15.792098919966501</v>
      </c>
      <c r="BU39" s="95">
        <v>17.070037340535201</v>
      </c>
      <c r="BV39" s="95">
        <v>19.214995825890799</v>
      </c>
      <c r="BW39" s="95">
        <v>18.992692989932301</v>
      </c>
      <c r="BX39" s="95">
        <v>19.2083378638998</v>
      </c>
      <c r="BY39" s="95">
        <v>19.3178273720976</v>
      </c>
      <c r="BZ39" s="95">
        <v>19.642104487859999</v>
      </c>
      <c r="CA39" s="95">
        <v>19.8544765691348</v>
      </c>
      <c r="CB39" s="95">
        <v>16.7005196873383</v>
      </c>
      <c r="CC39" s="95">
        <v>16.492937547311101</v>
      </c>
      <c r="CD39" s="95">
        <v>15.8650988205034</v>
      </c>
      <c r="CE39" s="95">
        <v>16.440594552868401</v>
      </c>
      <c r="CF39" s="95">
        <v>16.6061559789764</v>
      </c>
      <c r="CG39" s="95">
        <v>14.8221037200623</v>
      </c>
      <c r="CH39" s="95">
        <v>14.8590735030813</v>
      </c>
      <c r="CI39" s="96">
        <v>14.326078717687</v>
      </c>
    </row>
    <row r="40" spans="1:87" s="42" customFormat="1" x14ac:dyDescent="0.3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5">
        <v>12.2010498980229</v>
      </c>
      <c r="BR40" s="95">
        <v>17.546422622578699</v>
      </c>
      <c r="BS40" s="95">
        <v>19.632091196465002</v>
      </c>
      <c r="BT40" s="95">
        <v>21.5336918552821</v>
      </c>
      <c r="BU40" s="95">
        <v>24.327201696422001</v>
      </c>
      <c r="BV40" s="95">
        <v>25.025095673133698</v>
      </c>
      <c r="BW40" s="95">
        <v>24.9438761355228</v>
      </c>
      <c r="BX40" s="95">
        <v>24.452857734807999</v>
      </c>
      <c r="BY40" s="95">
        <v>24.343027932508001</v>
      </c>
      <c r="BZ40" s="95">
        <v>23.937683740853899</v>
      </c>
      <c r="CA40" s="95">
        <v>22.146707186753002</v>
      </c>
      <c r="CB40" s="95">
        <v>22.066254007865201</v>
      </c>
      <c r="CC40" s="95">
        <v>20.744435688535475</v>
      </c>
      <c r="CD40" s="95">
        <v>18.806081900992599</v>
      </c>
      <c r="CE40" s="95">
        <v>19.0196223583844</v>
      </c>
      <c r="CF40" s="95">
        <v>18.142054781393401</v>
      </c>
      <c r="CG40" s="95">
        <v>16.0607506243316</v>
      </c>
      <c r="CH40" s="95">
        <v>15.6667746143063</v>
      </c>
      <c r="CI40" s="96">
        <v>15.4406731344859</v>
      </c>
    </row>
    <row r="41" spans="1:87" s="42" customFormat="1" x14ac:dyDescent="0.3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6">
        <v>11.2999309378236</v>
      </c>
      <c r="BR41" s="46">
        <v>14.214395041255599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7">
        <v>0</v>
      </c>
    </row>
    <row r="42" spans="1:87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99">
        <v>63</v>
      </c>
    </row>
    <row r="43" spans="1:87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</row>
    <row r="44" spans="1:87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</row>
    <row r="45" spans="1:87" s="32" customFormat="1" ht="28.8" x14ac:dyDescent="0.3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</row>
    <row r="46" spans="1:87" s="32" customFormat="1" ht="28.8" x14ac:dyDescent="0.3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  <c r="BR46" s="44">
        <v>17041.57455809</v>
      </c>
      <c r="BS46" s="44">
        <v>16795.519369109999</v>
      </c>
      <c r="BT46" s="44">
        <v>17532.126914569999</v>
      </c>
      <c r="BU46" s="44">
        <v>18695.99005493</v>
      </c>
      <c r="BV46" s="44">
        <v>18823.950466620001</v>
      </c>
      <c r="BW46" s="44">
        <v>17920.45323761</v>
      </c>
      <c r="BX46" s="44">
        <v>19020.471849739999</v>
      </c>
      <c r="BY46" s="44">
        <v>19027.463681099998</v>
      </c>
      <c r="BZ46" s="44">
        <v>17911.155246080001</v>
      </c>
      <c r="CA46" s="44">
        <v>17486.868455219999</v>
      </c>
      <c r="CB46" s="44">
        <v>17591.38971222</v>
      </c>
      <c r="CC46" s="44">
        <v>17167.826277389999</v>
      </c>
      <c r="CD46" s="44">
        <v>17138.087871560001</v>
      </c>
      <c r="CE46" s="44">
        <v>16681.89686574</v>
      </c>
      <c r="CF46" s="44">
        <v>16894.16523975</v>
      </c>
      <c r="CG46" s="44">
        <v>16840.101417170001</v>
      </c>
      <c r="CH46" s="44">
        <v>16037.286078720001</v>
      </c>
      <c r="CI46" s="44">
        <v>16249.268112600001</v>
      </c>
    </row>
    <row r="47" spans="1:87" s="32" customFormat="1" x14ac:dyDescent="0.3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  <c r="BR47" s="29">
        <v>4883.0308896200004</v>
      </c>
      <c r="BS47" s="29">
        <v>4935.2393601900003</v>
      </c>
      <c r="BT47" s="29">
        <v>4994.1225045800002</v>
      </c>
      <c r="BU47" s="29">
        <v>5518.3253005799997</v>
      </c>
      <c r="BV47" s="29">
        <v>5510.8950339499997</v>
      </c>
      <c r="BW47" s="29">
        <v>5371.9914455999997</v>
      </c>
      <c r="BX47" s="29">
        <v>5905.40293896</v>
      </c>
      <c r="BY47" s="29">
        <v>5631.9749054100002</v>
      </c>
      <c r="BZ47" s="29">
        <v>5606.7285249300003</v>
      </c>
      <c r="CA47" s="29">
        <v>6072.5224009900003</v>
      </c>
      <c r="CB47" s="29">
        <v>6055.8192645400004</v>
      </c>
      <c r="CC47" s="29">
        <v>4748.1288113600003</v>
      </c>
      <c r="CD47" s="29">
        <v>4772.0144284099997</v>
      </c>
      <c r="CE47" s="29">
        <v>3984.8218709600001</v>
      </c>
      <c r="CF47" s="29">
        <v>4051.4835574200001</v>
      </c>
      <c r="CG47" s="29">
        <v>4028.7490578699999</v>
      </c>
      <c r="CH47" s="29">
        <v>3749.7328272999998</v>
      </c>
      <c r="CI47" s="29">
        <v>3836.9528178300002</v>
      </c>
    </row>
    <row r="48" spans="1:87" s="114" customFormat="1" x14ac:dyDescent="0.3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5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  <c r="BR48" s="111">
        <v>28.653636863043999</v>
      </c>
      <c r="BS48" s="111">
        <v>29.384261669614101</v>
      </c>
      <c r="BT48" s="111">
        <v>28.485548438676101</v>
      </c>
      <c r="BU48" s="111">
        <v>29.516090265168199</v>
      </c>
      <c r="BV48" s="111">
        <v>29.275975007065199</v>
      </c>
      <c r="BW48" s="111">
        <v>29.976872651444399</v>
      </c>
      <c r="BX48" s="111">
        <v>31.0476153568226</v>
      </c>
      <c r="BY48" s="111">
        <v>29.599188834633001</v>
      </c>
      <c r="BZ48" s="111">
        <v>31.302997756982101</v>
      </c>
      <c r="CA48" s="111">
        <v>34.726185632038003</v>
      </c>
      <c r="CB48" s="111">
        <v>34.4249053861463</v>
      </c>
      <c r="CC48" s="111">
        <v>27.657134541332599</v>
      </c>
      <c r="CD48" s="111">
        <v>27.8444973801831</v>
      </c>
      <c r="CE48" s="111">
        <v>23.887102905807598</v>
      </c>
      <c r="CF48" s="111">
        <v>23.9815551696353</v>
      </c>
      <c r="CG48" s="111">
        <v>23.923543915016602</v>
      </c>
      <c r="CH48" s="111">
        <v>23.381342758956901</v>
      </c>
      <c r="CI48" s="111">
        <v>23.613080855344801</v>
      </c>
    </row>
    <row r="49" spans="1:87" x14ac:dyDescent="0.3">
      <c r="A49" s="168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</row>
    <row r="50" spans="1:87" s="32" customFormat="1" x14ac:dyDescent="0.3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  <c r="BR50" s="44">
        <v>778828.78022404003</v>
      </c>
      <c r="BS50" s="44">
        <v>837513.38499572</v>
      </c>
      <c r="BT50" s="44">
        <v>868729.68185226002</v>
      </c>
      <c r="BU50" s="44">
        <v>962889.50784039998</v>
      </c>
      <c r="BV50" s="44">
        <v>898516.38741550001</v>
      </c>
      <c r="BW50" s="44">
        <v>905920.21924795001</v>
      </c>
      <c r="BX50" s="44">
        <v>917922.47556021996</v>
      </c>
      <c r="BY50" s="44">
        <v>990986.11350929004</v>
      </c>
      <c r="BZ50" s="44">
        <v>995985.07625102997</v>
      </c>
      <c r="CA50" s="44">
        <v>1053842.3891358301</v>
      </c>
      <c r="CB50" s="44">
        <v>1085851.39405754</v>
      </c>
      <c r="CC50" s="44">
        <v>1104957.2832718601</v>
      </c>
      <c r="CD50" s="44">
        <v>1126261.4435900201</v>
      </c>
      <c r="CE50" s="44">
        <v>1133016.2699490001</v>
      </c>
      <c r="CF50" s="44">
        <v>1184935.8044481899</v>
      </c>
      <c r="CG50" s="44">
        <v>1312243.2776528799</v>
      </c>
      <c r="CH50" s="44">
        <v>1265909.3393092901</v>
      </c>
      <c r="CI50" s="44">
        <v>1266862.52658708</v>
      </c>
    </row>
    <row r="51" spans="1:87" s="32" customFormat="1" x14ac:dyDescent="0.3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  <c r="BR51" s="30">
        <v>3507.4220113800002</v>
      </c>
      <c r="BS51" s="30">
        <v>3646.8061347299999</v>
      </c>
      <c r="BT51" s="30">
        <v>3050.2833003199999</v>
      </c>
      <c r="BU51" s="30">
        <v>3027.40615725</v>
      </c>
      <c r="BV51" s="30">
        <v>3064.2001467800001</v>
      </c>
      <c r="BW51" s="30">
        <v>2860.3440705600001</v>
      </c>
      <c r="BX51" s="30">
        <v>2893.4662457200002</v>
      </c>
      <c r="BY51" s="30">
        <v>2929.0002909300001</v>
      </c>
      <c r="BZ51" s="30">
        <v>2751.84101934</v>
      </c>
      <c r="CA51" s="30">
        <v>2781.3235393999998</v>
      </c>
      <c r="CB51" s="30">
        <v>1981.34682881</v>
      </c>
      <c r="CC51" s="30">
        <v>1998.43237669</v>
      </c>
      <c r="CD51" s="30">
        <v>1945.6582378999999</v>
      </c>
      <c r="CE51" s="30">
        <v>1935.1819633699999</v>
      </c>
      <c r="CF51" s="30">
        <v>1950.8583133</v>
      </c>
      <c r="CG51" s="30">
        <v>1130.94977703</v>
      </c>
      <c r="CH51" s="30">
        <v>1140.3241493099999</v>
      </c>
      <c r="CI51" s="30">
        <v>1121.68931331</v>
      </c>
    </row>
    <row r="52" spans="1:87" s="114" customFormat="1" x14ac:dyDescent="0.3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5">
        <v>1.37724551787255</v>
      </c>
      <c r="P52" s="165">
        <v>1.3105438662700499</v>
      </c>
      <c r="Q52" s="165">
        <v>1.31725875181726</v>
      </c>
      <c r="R52" s="165">
        <v>1.2831575859836</v>
      </c>
      <c r="S52" s="165">
        <v>1.22980902590621</v>
      </c>
      <c r="T52" s="165">
        <v>1.2192869585846</v>
      </c>
      <c r="U52" s="165">
        <v>1.3159200276434699</v>
      </c>
      <c r="V52" s="165">
        <v>1.306971409065</v>
      </c>
      <c r="W52" s="165">
        <v>1.30295360605605</v>
      </c>
      <c r="X52" s="165">
        <v>1.3795799612761399</v>
      </c>
      <c r="Y52" s="165">
        <v>1.19909965339475</v>
      </c>
      <c r="Z52" s="165">
        <v>1.18865910876169</v>
      </c>
      <c r="AA52" s="165">
        <v>1.1829221304197699</v>
      </c>
      <c r="AB52" s="165">
        <v>1.1788851049368201</v>
      </c>
      <c r="AC52" s="165">
        <v>1.2035995953735199</v>
      </c>
      <c r="AD52" s="165">
        <v>1.19621880028478</v>
      </c>
      <c r="AE52" s="165">
        <v>1.2303046101550601</v>
      </c>
      <c r="AF52" s="165">
        <v>1.23465095476114</v>
      </c>
      <c r="AG52" s="165">
        <v>1.26796009805957</v>
      </c>
      <c r="AH52" s="165">
        <v>1.19600977531065</v>
      </c>
      <c r="AI52" s="165">
        <v>1.1682700108400099</v>
      </c>
      <c r="AJ52" s="165">
        <v>1.1607739165293101</v>
      </c>
      <c r="AK52" s="165">
        <v>0.97605582555257897</v>
      </c>
      <c r="AL52" s="165">
        <v>0.92645485943716599</v>
      </c>
      <c r="AM52" s="165">
        <v>0.90807220539295297</v>
      </c>
      <c r="AN52" s="165">
        <v>0.99230787262500098</v>
      </c>
      <c r="AO52" s="165">
        <v>0.91804220210913201</v>
      </c>
      <c r="AP52" s="165">
        <v>0.84600747847249003</v>
      </c>
      <c r="AQ52" s="165">
        <v>0.85328713286806201</v>
      </c>
      <c r="AR52" s="165">
        <v>0.84182618712967605</v>
      </c>
      <c r="AS52" s="165">
        <v>0.94406276948686496</v>
      </c>
      <c r="AT52" s="165">
        <v>0.77868031766700796</v>
      </c>
      <c r="AU52" s="165">
        <v>0.75410325611345297</v>
      </c>
      <c r="AV52" s="165">
        <v>0.74069238418864602</v>
      </c>
      <c r="AW52" s="165">
        <v>0.70735886510350499</v>
      </c>
      <c r="AX52" s="165">
        <v>0.72907499180490098</v>
      </c>
      <c r="AY52" s="165">
        <v>0.72499990717064</v>
      </c>
      <c r="AZ52" s="165">
        <v>0.71926819277051002</v>
      </c>
      <c r="BA52" s="165">
        <v>0.86592135697259798</v>
      </c>
      <c r="BB52" s="165">
        <v>0.89261851900933098</v>
      </c>
      <c r="BC52" s="165">
        <v>0.88937975124411595</v>
      </c>
      <c r="BD52" s="165">
        <v>0.74256444631723895</v>
      </c>
      <c r="BE52" s="165">
        <v>0.80413148397329104</v>
      </c>
      <c r="BF52" s="165">
        <v>0.76391218354389701</v>
      </c>
      <c r="BG52" s="165">
        <v>0.73794189412202404</v>
      </c>
      <c r="BH52" s="165">
        <v>0.29780271566429001</v>
      </c>
      <c r="BI52" s="165">
        <v>0.24759717504265399</v>
      </c>
      <c r="BJ52" s="165">
        <v>0.27833197481348199</v>
      </c>
      <c r="BK52" s="165">
        <v>0.31834063925005834</v>
      </c>
      <c r="BL52" s="165">
        <v>0.27917399140242599</v>
      </c>
      <c r="BM52" s="165">
        <v>0.271229263188555</v>
      </c>
      <c r="BN52" s="165">
        <v>0.277574229481097</v>
      </c>
      <c r="BO52" s="165">
        <v>0.34057035149533799</v>
      </c>
      <c r="BP52" s="165">
        <v>0.43157324351213799</v>
      </c>
      <c r="BQ52" s="165">
        <v>0.43775588256668302</v>
      </c>
      <c r="BR52" s="165">
        <v>0.45034571146318497</v>
      </c>
      <c r="BS52" s="165">
        <v>0.43543257935497198</v>
      </c>
      <c r="BT52" s="165">
        <v>0.35111995872137602</v>
      </c>
      <c r="BU52" s="165">
        <v>0.31440846873905198</v>
      </c>
      <c r="BV52" s="165">
        <v>0.341028854865284</v>
      </c>
      <c r="BW52" s="165">
        <v>0.31573906948831698</v>
      </c>
      <c r="BX52" s="165">
        <v>0.31521902151421699</v>
      </c>
      <c r="BY52" s="165">
        <v>0.29556421134477801</v>
      </c>
      <c r="BZ52" s="165">
        <v>0.27629339886277798</v>
      </c>
      <c r="CA52" s="165">
        <v>0.26392215459094798</v>
      </c>
      <c r="CB52" s="165">
        <v>0.18246942810528</v>
      </c>
      <c r="CC52" s="165">
        <v>0.180860600400089</v>
      </c>
      <c r="CD52" s="165">
        <v>0.172753693112152</v>
      </c>
      <c r="CE52" s="165">
        <v>0.17079913278360101</v>
      </c>
      <c r="CF52" s="165">
        <v>0.16463831255470299</v>
      </c>
      <c r="CG52" s="165">
        <v>8.61844595655199E-2</v>
      </c>
      <c r="CH52" s="165">
        <v>9.0079448338076698E-2</v>
      </c>
      <c r="CI52" s="165">
        <v>8.8540728750721207E-2</v>
      </c>
    </row>
    <row r="53" spans="1:87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7"/>
    </row>
    <row r="54" spans="1:87" s="32" customFormat="1" ht="28.8" x14ac:dyDescent="0.3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  <c r="BR54" s="107">
        <v>63532.745410360003</v>
      </c>
      <c r="BS54" s="107">
        <v>67007.197932580006</v>
      </c>
      <c r="BT54" s="107">
        <v>70452.882126299999</v>
      </c>
      <c r="BU54" s="107">
        <v>77243.217537920005</v>
      </c>
      <c r="BV54" s="107">
        <v>129687.64293581</v>
      </c>
      <c r="BW54" s="107">
        <v>168442.01848258</v>
      </c>
      <c r="BX54" s="107">
        <v>188592.27555210999</v>
      </c>
      <c r="BY54" s="107">
        <v>181233.17006957001</v>
      </c>
      <c r="BZ54" s="107">
        <v>198306.40116137001</v>
      </c>
      <c r="CA54" s="107">
        <v>196475.42128842001</v>
      </c>
      <c r="CB54" s="107">
        <v>218488.41177785999</v>
      </c>
      <c r="CC54" s="107">
        <v>195773.98396571999</v>
      </c>
      <c r="CD54" s="107">
        <v>200262.65220380001</v>
      </c>
      <c r="CE54" s="107">
        <v>202545.81848602</v>
      </c>
      <c r="CF54" s="107">
        <v>204025.00764431001</v>
      </c>
      <c r="CG54" s="107">
        <v>212229.38541135</v>
      </c>
      <c r="CH54" s="107">
        <v>225491.05811422999</v>
      </c>
      <c r="CI54" s="107">
        <v>222537.88043486001</v>
      </c>
    </row>
    <row r="55" spans="1:87" s="32" customFormat="1" x14ac:dyDescent="0.3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29">
        <v>1590.6799995599999</v>
      </c>
      <c r="BR55" s="29">
        <v>3317.5190242600002</v>
      </c>
      <c r="BS55" s="29">
        <v>1879.58846454999</v>
      </c>
      <c r="BT55" s="29">
        <v>1672.5433358299899</v>
      </c>
      <c r="BU55" s="29">
        <v>2269.12901126001</v>
      </c>
      <c r="BV55" s="29">
        <v>1094.6504851300001</v>
      </c>
      <c r="BW55" s="29">
        <v>1114.91237518002</v>
      </c>
      <c r="BX55" s="29">
        <v>2407.2628432000101</v>
      </c>
      <c r="BY55" s="29">
        <v>2297.9885140599799</v>
      </c>
      <c r="BZ55" s="29">
        <v>1613.3353363200099</v>
      </c>
      <c r="CA55" s="29">
        <v>2933.6924830100002</v>
      </c>
      <c r="CB55" s="29">
        <v>1980.34806024001</v>
      </c>
      <c r="CC55" s="29">
        <v>1500.8681177399999</v>
      </c>
      <c r="CD55" s="29">
        <v>2945.4355449199802</v>
      </c>
      <c r="CE55" s="29">
        <v>1678.6247988600201</v>
      </c>
      <c r="CF55" s="29">
        <v>1427.3165760099901</v>
      </c>
      <c r="CG55" s="29">
        <v>3207.2814984800102</v>
      </c>
      <c r="CH55" s="29">
        <v>955.58558072999597</v>
      </c>
      <c r="CI55" s="45">
        <v>962.65450361001399</v>
      </c>
    </row>
    <row r="56" spans="1:87" s="32" customFormat="1" x14ac:dyDescent="0.3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  <c r="BR56" s="31">
        <v>202.61266972000001</v>
      </c>
      <c r="BS56" s="31">
        <v>2.6004190199999999</v>
      </c>
      <c r="BT56" s="31">
        <v>2.5557657200000001</v>
      </c>
      <c r="BU56" s="31">
        <v>201.19591819999999</v>
      </c>
      <c r="BV56" s="31">
        <v>1.21292219</v>
      </c>
      <c r="BW56" s="31">
        <v>1.16675475</v>
      </c>
      <c r="BX56" s="31">
        <v>205.05224828999999</v>
      </c>
      <c r="BY56" s="31">
        <v>205.02080875999999</v>
      </c>
      <c r="BZ56" s="31">
        <v>2.36403177</v>
      </c>
      <c r="CA56" s="31">
        <v>202.33729074999999</v>
      </c>
      <c r="CB56" s="31">
        <v>2.30993871</v>
      </c>
      <c r="CC56" s="31">
        <v>2.2925487100000002</v>
      </c>
      <c r="CD56" s="31">
        <v>51.680512800000002</v>
      </c>
      <c r="CE56" s="31">
        <v>1.13205427</v>
      </c>
      <c r="CF56" s="31">
        <v>1.15543643</v>
      </c>
      <c r="CG56" s="31">
        <v>1143.58090702</v>
      </c>
      <c r="CH56" s="31">
        <v>0.11197078000000001</v>
      </c>
      <c r="CI56" s="31">
        <v>2.2680820000000001E-2</v>
      </c>
    </row>
    <row r="57" spans="1:87" s="114" customFormat="1" x14ac:dyDescent="0.3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5">
        <v>69.390278361008001</v>
      </c>
      <c r="S57" s="165">
        <v>58.4005629408841</v>
      </c>
      <c r="T57" s="165">
        <v>45.946436096050903</v>
      </c>
      <c r="U57" s="165">
        <v>42.157214370093001</v>
      </c>
      <c r="V57" s="165">
        <v>38.970065993840599</v>
      </c>
      <c r="W57" s="165">
        <v>65.811872995195799</v>
      </c>
      <c r="X57" s="165">
        <v>68.271863901261099</v>
      </c>
      <c r="Y57" s="165">
        <v>58.9624040060786</v>
      </c>
      <c r="Z57" s="165">
        <v>68.831096057198096</v>
      </c>
      <c r="AA57" s="165">
        <v>70.548214866625798</v>
      </c>
      <c r="AB57" s="165">
        <v>66.136311031335694</v>
      </c>
      <c r="AC57" s="165">
        <v>65.774947626618598</v>
      </c>
      <c r="AD57" s="165">
        <v>65.668298257223199</v>
      </c>
      <c r="AE57" s="165">
        <v>64.910127711013502</v>
      </c>
      <c r="AF57" s="165">
        <v>70.900146556414199</v>
      </c>
      <c r="AG57" s="165">
        <v>68.088830322353502</v>
      </c>
      <c r="AH57" s="165">
        <v>59.402897800105201</v>
      </c>
      <c r="AI57" s="165">
        <v>60.089785024221499</v>
      </c>
      <c r="AJ57" s="165">
        <v>55.874060998451398</v>
      </c>
      <c r="AK57" s="165">
        <v>56.144848521859899</v>
      </c>
      <c r="AL57" s="165">
        <v>59.2454183042069</v>
      </c>
      <c r="AM57" s="165">
        <v>58.482551138096397</v>
      </c>
      <c r="AN57" s="165">
        <v>58.1984154364023</v>
      </c>
      <c r="AO57" s="165">
        <v>59.8940742434716</v>
      </c>
      <c r="AP57" s="165">
        <v>56.530269237611002</v>
      </c>
      <c r="AQ57" s="165">
        <v>49.802302056240897</v>
      </c>
      <c r="AR57" s="165">
        <v>54.227672064645901</v>
      </c>
      <c r="AS57" s="165">
        <v>49.974542762962002</v>
      </c>
      <c r="AT57" s="165">
        <v>56.602788359300597</v>
      </c>
      <c r="AU57" s="165">
        <v>52.420626386789003</v>
      </c>
      <c r="AV57" s="165">
        <v>46.917659172017601</v>
      </c>
      <c r="AW57" s="165">
        <v>53.483118729359198</v>
      </c>
      <c r="AX57" s="165">
        <v>56.929698816314499</v>
      </c>
      <c r="AY57" s="165">
        <v>43.3341662391868</v>
      </c>
      <c r="AZ57" s="165">
        <v>54.937842858769301</v>
      </c>
      <c r="BA57" s="165">
        <v>48.345993951424298</v>
      </c>
      <c r="BB57" s="165">
        <v>44.489246545411902</v>
      </c>
      <c r="BC57" s="165">
        <v>0.12668387281073301</v>
      </c>
      <c r="BD57" s="165">
        <v>0.135827639830497</v>
      </c>
      <c r="BE57" s="165">
        <v>0.53355599921413699</v>
      </c>
      <c r="BF57" s="165">
        <v>0.123431969047893</v>
      </c>
      <c r="BG57" s="165">
        <v>0.11409034248357899</v>
      </c>
      <c r="BH57" s="165">
        <v>7.1159504284684099</v>
      </c>
      <c r="BI57" s="165">
        <v>9.2471322807993403E-2</v>
      </c>
      <c r="BJ57" s="165">
        <v>6.8386744834397398E-2</v>
      </c>
      <c r="BK57" s="165">
        <v>6.2386727699423751E-2</v>
      </c>
      <c r="BL57" s="165">
        <v>4.2181861002700103</v>
      </c>
      <c r="BM57" s="165">
        <v>8.3056364610869599E-2</v>
      </c>
      <c r="BN57" s="165">
        <v>8.5868422554844101E-2</v>
      </c>
      <c r="BO57" s="165">
        <v>7.6202099013493202E-2</v>
      </c>
      <c r="BP57" s="165">
        <v>8.35832700884169E-2</v>
      </c>
      <c r="BQ57" s="165">
        <v>7.63806435195057E-2</v>
      </c>
      <c r="BR57" s="165">
        <v>6.1073551722945796</v>
      </c>
      <c r="BS57" s="165">
        <v>0.13835044580477299</v>
      </c>
      <c r="BT57" s="165">
        <v>0.15280714497790401</v>
      </c>
      <c r="BU57" s="165">
        <v>8.8666584051243102</v>
      </c>
      <c r="BV57" s="165">
        <v>0.110804517649847</v>
      </c>
      <c r="BW57" s="165">
        <v>0.104649905766057</v>
      </c>
      <c r="BX57" s="165">
        <v>8.5180664367095602</v>
      </c>
      <c r="BY57" s="165">
        <v>8.9217508053501398</v>
      </c>
      <c r="BZ57" s="165">
        <v>0.14653071291380201</v>
      </c>
      <c r="CA57" s="165">
        <v>6.8970177318107799</v>
      </c>
      <c r="CB57" s="165">
        <v>0.11664306676070101</v>
      </c>
      <c r="CC57" s="165">
        <v>0.15274817839772001</v>
      </c>
      <c r="CD57" s="165">
        <v>1.7545966296608999</v>
      </c>
      <c r="CE57" s="165">
        <v>6.7439386739001697E-2</v>
      </c>
      <c r="CF57" s="165">
        <v>8.0951657776579297E-2</v>
      </c>
      <c r="CG57" s="165">
        <v>35.655769771439303</v>
      </c>
      <c r="CH57" s="165">
        <v>1.1717504141749701E-2</v>
      </c>
      <c r="CI57" s="165">
        <v>2.3560706270988698E-3</v>
      </c>
    </row>
    <row r="58" spans="1:87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7"/>
    </row>
    <row r="59" spans="1:87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  <c r="BR59" s="44">
        <v>4597.3009027400003</v>
      </c>
      <c r="BS59" s="44">
        <v>3923.9298450599999</v>
      </c>
      <c r="BT59" s="44">
        <v>4235.1692112000001</v>
      </c>
      <c r="BU59" s="44">
        <v>4074.1972141199999</v>
      </c>
      <c r="BV59" s="44">
        <v>4236.4123000099999</v>
      </c>
      <c r="BW59" s="44">
        <v>3852.3013018199999</v>
      </c>
      <c r="BX59" s="44">
        <v>3717.2299567700002</v>
      </c>
      <c r="BY59" s="44">
        <v>3073.82307997</v>
      </c>
      <c r="BZ59" s="44">
        <v>2566.0351858200002</v>
      </c>
      <c r="CA59" s="44">
        <v>2566.3562823399998</v>
      </c>
      <c r="CB59" s="44">
        <v>2042.70115506</v>
      </c>
      <c r="CC59" s="44">
        <v>1637.86115408</v>
      </c>
      <c r="CD59" s="44">
        <v>1454.82002708</v>
      </c>
      <c r="CE59" s="44">
        <v>1349.1490499500001</v>
      </c>
      <c r="CF59" s="44">
        <v>1143.29471175</v>
      </c>
      <c r="CG59" s="44">
        <v>1181.8100460600001</v>
      </c>
      <c r="CH59" s="44">
        <v>1087.4831457499999</v>
      </c>
      <c r="CI59" s="44">
        <v>1080.62887267</v>
      </c>
    </row>
    <row r="60" spans="1:87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0.12783992999999999</v>
      </c>
      <c r="BT60" s="29">
        <v>0.17711826</v>
      </c>
      <c r="BU60" s="29">
        <v>0.13144293000000001</v>
      </c>
      <c r="BV60" s="29">
        <v>0.19293711</v>
      </c>
      <c r="BW60" s="29">
        <v>0.36487621999999997</v>
      </c>
      <c r="BX60" s="29">
        <v>0</v>
      </c>
      <c r="BY60" s="29">
        <v>0</v>
      </c>
      <c r="BZ60" s="29">
        <v>0.40492833</v>
      </c>
      <c r="CA60" s="29">
        <v>0.39480405000000002</v>
      </c>
      <c r="CB60" s="29">
        <v>0.45846888000000002</v>
      </c>
      <c r="CC60" s="29">
        <v>0.23280308999999999</v>
      </c>
      <c r="CD60" s="29">
        <v>0.56007728000000001</v>
      </c>
      <c r="CE60" s="29">
        <v>5.2310868299999997</v>
      </c>
      <c r="CF60" s="29">
        <v>1.1707996000000001</v>
      </c>
      <c r="CG60" s="29">
        <v>0.25743147999999999</v>
      </c>
      <c r="CH60" s="29">
        <v>23.941856120000001</v>
      </c>
      <c r="CI60" s="29">
        <v>1.69893111</v>
      </c>
    </row>
    <row r="61" spans="1:87" s="114" customFormat="1" x14ac:dyDescent="0.3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3.2579565651751699E-3</v>
      </c>
      <c r="BT61" s="111">
        <v>4.1820822538000801E-3</v>
      </c>
      <c r="BU61" s="111">
        <v>3.2262289499501002E-3</v>
      </c>
      <c r="BV61" s="111">
        <v>4.5542571481898596E-3</v>
      </c>
      <c r="BW61" s="111">
        <v>9.4716428288622208E-3</v>
      </c>
      <c r="BX61" s="111">
        <v>0</v>
      </c>
      <c r="BY61" s="111">
        <v>0</v>
      </c>
      <c r="BZ61" s="111">
        <v>1.5780310895097901E-2</v>
      </c>
      <c r="CA61" s="111">
        <v>1.53838363253296E-2</v>
      </c>
      <c r="CB61" s="111">
        <v>2.2444246377612401E-2</v>
      </c>
      <c r="CC61" s="111">
        <v>1.4213847701319201E-2</v>
      </c>
      <c r="CD61" s="111">
        <v>3.8498045777122201E-2</v>
      </c>
      <c r="CE61" s="111">
        <v>0.38773231394958702</v>
      </c>
      <c r="CF61" s="111">
        <v>0.10240575662314599</v>
      </c>
      <c r="CG61" s="111">
        <v>2.1782813647442101E-2</v>
      </c>
      <c r="CH61" s="111">
        <v>2.2015841085507701</v>
      </c>
      <c r="CI61" s="111">
        <v>0.157216890365173</v>
      </c>
    </row>
    <row r="62" spans="1:87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87" s="56" customFormat="1" ht="28.8" x14ac:dyDescent="0.3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70">
        <v>1029217.8352014601</v>
      </c>
      <c r="N63" s="170">
        <v>1030428.1711161101</v>
      </c>
      <c r="O63" s="170">
        <v>1032750.98301278</v>
      </c>
      <c r="P63" s="170">
        <v>1038473.0281847999</v>
      </c>
      <c r="Q63" s="170">
        <v>1047665.61003932</v>
      </c>
      <c r="R63" s="170">
        <v>1057663.90746045</v>
      </c>
      <c r="S63" s="170">
        <v>1056052.62874514</v>
      </c>
      <c r="T63" s="170">
        <v>1067426.87788748</v>
      </c>
      <c r="U63" s="170">
        <v>1055269.1236985601</v>
      </c>
      <c r="V63" s="170">
        <v>1068305.3664861801</v>
      </c>
      <c r="W63" s="170">
        <v>1069760.6003017901</v>
      </c>
      <c r="X63" s="170">
        <v>1059552.20009796</v>
      </c>
      <c r="Y63" s="170">
        <v>1085219.9935077799</v>
      </c>
      <c r="Z63" s="170">
        <v>1097508.7914094599</v>
      </c>
      <c r="AA63" s="170">
        <v>1100989.9546837399</v>
      </c>
      <c r="AB63" s="170">
        <v>1100805.6791552</v>
      </c>
      <c r="AC63" s="170">
        <v>1094754.11446233</v>
      </c>
      <c r="AD63" s="170">
        <v>1085292.0800747899</v>
      </c>
      <c r="AE63" s="170">
        <v>1084781.7055345101</v>
      </c>
      <c r="AF63" s="170">
        <v>1082992.7057855399</v>
      </c>
      <c r="AG63" s="170">
        <v>1092906.49081469</v>
      </c>
      <c r="AH63" s="170">
        <v>1103750.92669469</v>
      </c>
      <c r="AI63" s="170">
        <v>1114720.8492678001</v>
      </c>
      <c r="AJ63" s="170">
        <v>1122289.8449615401</v>
      </c>
      <c r="AK63" s="170">
        <v>1175539.2510659499</v>
      </c>
      <c r="AL63" s="170">
        <v>1201110.2075302401</v>
      </c>
      <c r="AM63" s="170">
        <v>1205010.08304047</v>
      </c>
      <c r="AN63" s="170">
        <v>1183175.5585777999</v>
      </c>
      <c r="AO63" s="170">
        <v>1206666.5960258499</v>
      </c>
      <c r="AP63" s="170">
        <v>1232159.8716969299</v>
      </c>
      <c r="AQ63" s="170">
        <v>1229897.16541603</v>
      </c>
      <c r="AR63" s="170">
        <v>1245457.8929005901</v>
      </c>
      <c r="AS63" s="170">
        <v>1257645.2682653901</v>
      </c>
      <c r="AT63" s="170">
        <v>1288376.81429244</v>
      </c>
      <c r="AU63" s="170">
        <v>1300363.8435513901</v>
      </c>
      <c r="AV63" s="170">
        <v>1315018.3035699299</v>
      </c>
      <c r="AW63" s="170">
        <v>1393120.4557504901</v>
      </c>
      <c r="AX63" s="170">
        <v>1393629.16035376</v>
      </c>
      <c r="AY63" s="170">
        <v>1404721.6131275599</v>
      </c>
      <c r="AZ63" s="170">
        <v>1411335.10240065</v>
      </c>
      <c r="BA63" s="170">
        <v>1426116.4032761899</v>
      </c>
      <c r="BB63" s="170">
        <v>1444533.1012749099</v>
      </c>
      <c r="BC63" s="170">
        <v>1461103.81895438</v>
      </c>
      <c r="BD63" s="170">
        <v>1471825.4437690801</v>
      </c>
      <c r="BE63" s="170">
        <v>1452704.1681397599</v>
      </c>
      <c r="BF63" s="170">
        <v>1486916.6482627201</v>
      </c>
      <c r="BG63" s="170">
        <v>1517654.0348058201</v>
      </c>
      <c r="BH63" s="170">
        <v>1524166.1682070901</v>
      </c>
      <c r="BI63" s="170">
        <v>1608377.7080167499</v>
      </c>
      <c r="BJ63" s="170">
        <v>1572050.1918482301</v>
      </c>
      <c r="BK63" s="170">
        <v>1565770.6528679118</v>
      </c>
      <c r="BL63" s="170">
        <v>1573964.7188090701</v>
      </c>
      <c r="BM63" s="170">
        <v>1614781.93355818</v>
      </c>
      <c r="BN63" s="170">
        <v>1620404.27456492</v>
      </c>
      <c r="BO63" s="170">
        <v>1626912.16689139</v>
      </c>
      <c r="BP63" s="170">
        <v>1633087.9686922301</v>
      </c>
      <c r="BQ63" s="170">
        <v>1647433.0053777599</v>
      </c>
      <c r="BR63" s="170">
        <v>1675100.60403571</v>
      </c>
      <c r="BS63" s="170">
        <v>1725324.4558232999</v>
      </c>
      <c r="BT63" s="170">
        <v>1754455.54327729</v>
      </c>
      <c r="BU63" s="170">
        <v>1839521.6651482</v>
      </c>
      <c r="BV63" s="170">
        <v>1822994.7000089099</v>
      </c>
      <c r="BW63" s="170">
        <v>1861890.1478365799</v>
      </c>
      <c r="BX63" s="170">
        <v>1887977.20102373</v>
      </c>
      <c r="BY63" s="170">
        <v>1945729.5683098999</v>
      </c>
      <c r="BZ63" s="170">
        <v>1962434.95716477</v>
      </c>
      <c r="CA63" s="170">
        <v>2021753.38042192</v>
      </c>
      <c r="CB63" s="170">
        <v>2077399.3797180201</v>
      </c>
      <c r="CC63" s="170">
        <v>2081226.2272238701</v>
      </c>
      <c r="CD63" s="170">
        <v>2116967.4383622701</v>
      </c>
      <c r="CE63" s="170">
        <v>2127375.4013190302</v>
      </c>
      <c r="CF63" s="170">
        <v>2193927.0144632598</v>
      </c>
      <c r="CG63" s="170">
        <v>2328282.5058462899</v>
      </c>
      <c r="CH63" s="170">
        <v>2294528.5811422099</v>
      </c>
      <c r="CI63" s="170">
        <v>2296341.9262780999</v>
      </c>
    </row>
    <row r="64" spans="1:87" s="32" customFormat="1" x14ac:dyDescent="0.3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8">
        <v>90299.260112999706</v>
      </c>
      <c r="BR64" s="128">
        <v>63774.853308209902</v>
      </c>
      <c r="BS64" s="128">
        <v>51222.727801479603</v>
      </c>
      <c r="BT64" s="128">
        <v>45294.038592159697</v>
      </c>
      <c r="BU64" s="128">
        <v>58024.628277919997</v>
      </c>
      <c r="BV64" s="128">
        <v>53776.800111240002</v>
      </c>
      <c r="BW64" s="128">
        <v>42654.506821099902</v>
      </c>
      <c r="BX64" s="128">
        <v>36057.927777030003</v>
      </c>
      <c r="BY64" s="128">
        <v>41877.5727254003</v>
      </c>
      <c r="BZ64" s="128">
        <v>40880.3507900599</v>
      </c>
      <c r="CA64" s="128">
        <v>37778.310392470099</v>
      </c>
      <c r="CB64" s="128">
        <v>40591.2619093701</v>
      </c>
      <c r="CC64" s="128">
        <v>39222.7130602002</v>
      </c>
      <c r="CD64" s="128">
        <v>37903.557507380399</v>
      </c>
      <c r="CE64" s="128">
        <v>36402.360218630201</v>
      </c>
      <c r="CF64" s="128">
        <v>40023.6685210699</v>
      </c>
      <c r="CG64" s="128">
        <v>57560.256571920101</v>
      </c>
      <c r="CH64" s="128">
        <v>47650.911790159997</v>
      </c>
      <c r="CI64" s="129">
        <v>64067.204251039802</v>
      </c>
    </row>
    <row r="65" spans="1:8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7" s="56" customFormat="1" x14ac:dyDescent="0.3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  <c r="BR66" s="51">
        <v>1738875.4573439199</v>
      </c>
      <c r="BS66" s="51">
        <v>1776547.18362478</v>
      </c>
      <c r="BT66" s="51">
        <v>1799749.5818694499</v>
      </c>
      <c r="BU66" s="51">
        <v>1897546.29342612</v>
      </c>
      <c r="BV66" s="51">
        <v>1876771.5001201499</v>
      </c>
      <c r="BW66" s="51">
        <v>1904544.6546576801</v>
      </c>
      <c r="BX66" s="51">
        <v>1924035.12880076</v>
      </c>
      <c r="BY66" s="51">
        <v>1987607.1410353</v>
      </c>
      <c r="BZ66" s="51">
        <v>2003315.3079548299</v>
      </c>
      <c r="CA66" s="51">
        <v>2059531.6908143901</v>
      </c>
      <c r="CB66" s="51">
        <v>2117990.6416273899</v>
      </c>
      <c r="CC66" s="51">
        <v>2120448.9402840701</v>
      </c>
      <c r="CD66" s="51">
        <v>2154870.99586965</v>
      </c>
      <c r="CE66" s="51">
        <v>2163777.7615376599</v>
      </c>
      <c r="CF66" s="51">
        <v>2233950.6829843302</v>
      </c>
      <c r="CG66" s="51">
        <v>2385842.76241821</v>
      </c>
      <c r="CH66" s="51">
        <v>2342179.4929323699</v>
      </c>
      <c r="CI66" s="51">
        <v>2360409.1305291401</v>
      </c>
    </row>
    <row r="67" spans="1:87" s="56" customFormat="1" x14ac:dyDescent="0.3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  <c r="BR67" s="78">
        <v>296703.66801523999</v>
      </c>
      <c r="BS67" s="78">
        <v>303816.4253143</v>
      </c>
      <c r="BT67" s="78">
        <v>311196.49416712002</v>
      </c>
      <c r="BU67" s="78">
        <v>317804.47011835</v>
      </c>
      <c r="BV67" s="78">
        <v>322853.15147356002</v>
      </c>
      <c r="BW67" s="78">
        <v>321127.11901487003</v>
      </c>
      <c r="BX67" s="78">
        <v>319331.3505226</v>
      </c>
      <c r="BY67" s="78">
        <v>317916.89898683003</v>
      </c>
      <c r="BZ67" s="78">
        <v>315714.96946598002</v>
      </c>
      <c r="CA67" s="78">
        <v>313593.27196422999</v>
      </c>
      <c r="CB67" s="78">
        <v>314971.04056306998</v>
      </c>
      <c r="CC67" s="78">
        <v>308683.38449298003</v>
      </c>
      <c r="CD67" s="78">
        <v>305354.64470807998</v>
      </c>
      <c r="CE67" s="78">
        <v>306993.36326806998</v>
      </c>
      <c r="CF67" s="78">
        <v>306663.79022988002</v>
      </c>
      <c r="CG67" s="78">
        <v>301652.26778922998</v>
      </c>
      <c r="CH67" s="78">
        <v>299761.60499230999</v>
      </c>
      <c r="CI67" s="78">
        <v>298620.95999192999</v>
      </c>
    </row>
    <row r="68" spans="1:87" s="91" customFormat="1" x14ac:dyDescent="0.3">
      <c r="A68" s="146" t="s">
        <v>27</v>
      </c>
      <c r="B68" s="147">
        <f t="shared" ref="B68:I68" si="16">IFERROR(100*(B67/B66),0)</f>
        <v>28.043826333697169</v>
      </c>
      <c r="C68" s="147">
        <f t="shared" si="16"/>
        <v>26.081306170441387</v>
      </c>
      <c r="D68" s="147">
        <f t="shared" si="16"/>
        <v>25.610056256553271</v>
      </c>
      <c r="E68" s="147">
        <f t="shared" si="16"/>
        <v>26.427588624961068</v>
      </c>
      <c r="F68" s="147">
        <f t="shared" si="16"/>
        <v>26.646244447852997</v>
      </c>
      <c r="G68" s="147">
        <f t="shared" si="16"/>
        <v>28.34034048486906</v>
      </c>
      <c r="H68" s="147">
        <f t="shared" si="16"/>
        <v>28.118935012374845</v>
      </c>
      <c r="I68" s="147">
        <f t="shared" si="16"/>
        <v>28.349015322132757</v>
      </c>
      <c r="J68" s="150">
        <v>28.345445556317706</v>
      </c>
      <c r="K68" s="150">
        <v>28.270337813019299</v>
      </c>
      <c r="L68" s="150">
        <v>27.9406389334764</v>
      </c>
      <c r="M68" s="147">
        <v>27.587529214918899</v>
      </c>
      <c r="N68" s="150">
        <v>28.628015221184299</v>
      </c>
      <c r="O68" s="150">
        <v>28.6572725593144</v>
      </c>
      <c r="P68" s="150">
        <v>28.611520565485701</v>
      </c>
      <c r="Q68" s="150">
        <v>28.459795645175099</v>
      </c>
      <c r="R68" s="150">
        <v>28.413701736093198</v>
      </c>
      <c r="S68" s="150">
        <v>28.504669638415599</v>
      </c>
      <c r="T68" s="150">
        <v>28.105108468455501</v>
      </c>
      <c r="U68" s="150">
        <v>28.5043064631638</v>
      </c>
      <c r="V68" s="150">
        <v>28.2450144068215</v>
      </c>
      <c r="W68" s="150">
        <v>28.9477364009147</v>
      </c>
      <c r="X68" s="150">
        <v>28.594767367621898</v>
      </c>
      <c r="Y68" s="150">
        <v>27.606901800833199</v>
      </c>
      <c r="Z68" s="150">
        <v>27.175219334097001</v>
      </c>
      <c r="AA68" s="150">
        <v>26.8158129473121</v>
      </c>
      <c r="AB68" s="150">
        <v>26.809623634002001</v>
      </c>
      <c r="AC68" s="150">
        <v>26.602034050715201</v>
      </c>
      <c r="AD68" s="150">
        <v>26.371892126002599</v>
      </c>
      <c r="AE68" s="150">
        <v>26.309525068291499</v>
      </c>
      <c r="AF68" s="150">
        <v>26.5298693863785</v>
      </c>
      <c r="AG68" s="150">
        <v>25.947010561662101</v>
      </c>
      <c r="AH68" s="150">
        <v>25.719210362911699</v>
      </c>
      <c r="AI68" s="150">
        <v>25.641005383955001</v>
      </c>
      <c r="AJ68" s="150">
        <v>25.439287672397199</v>
      </c>
      <c r="AK68" s="150">
        <v>23.346166484334301</v>
      </c>
      <c r="AL68" s="150">
        <v>23.255397020142102</v>
      </c>
      <c r="AM68" s="150">
        <v>22.956918721054699</v>
      </c>
      <c r="AN68" s="150">
        <v>23.719098015361102</v>
      </c>
      <c r="AO68" s="150">
        <v>23.045664799215601</v>
      </c>
      <c r="AP68" s="150">
        <v>22.309188135432301</v>
      </c>
      <c r="AQ68" s="150">
        <v>22.3773228219858</v>
      </c>
      <c r="AR68" s="150">
        <v>22.242401079476899</v>
      </c>
      <c r="AS68" s="150">
        <v>22.0710962361449</v>
      </c>
      <c r="AT68" s="150">
        <v>21.2441342187876</v>
      </c>
      <c r="AU68" s="150">
        <v>19.7130582081362</v>
      </c>
      <c r="AV68" s="150">
        <v>19.633790870643502</v>
      </c>
      <c r="AW68" s="150">
        <v>17.950937070814</v>
      </c>
      <c r="AX68" s="150">
        <v>18.061902954433801</v>
      </c>
      <c r="AY68" s="150">
        <v>17.833836132117401</v>
      </c>
      <c r="AZ68" s="150">
        <v>17.645605754612198</v>
      </c>
      <c r="BA68" s="150">
        <v>17.490579534852898</v>
      </c>
      <c r="BB68" s="150">
        <v>17.030930434325001</v>
      </c>
      <c r="BC68" s="150">
        <v>17.056888791986701</v>
      </c>
      <c r="BD68" s="150">
        <v>16.7201525807114</v>
      </c>
      <c r="BE68" s="150">
        <v>16.906993714635998</v>
      </c>
      <c r="BF68" s="150">
        <v>16.419489232737501</v>
      </c>
      <c r="BG68" s="150">
        <v>16.098442805387201</v>
      </c>
      <c r="BH68" s="150">
        <v>15.8173241986453</v>
      </c>
      <c r="BI68" s="150">
        <v>14.458721038015399</v>
      </c>
      <c r="BJ68" s="150">
        <v>14.928258809397001</v>
      </c>
      <c r="BK68" s="150">
        <v>14.80877288483377</v>
      </c>
      <c r="BL68" s="150">
        <v>14.6837844340053</v>
      </c>
      <c r="BM68" s="150">
        <v>14.4002406002644</v>
      </c>
      <c r="BN68" s="150">
        <v>14.5994354005206</v>
      </c>
      <c r="BO68" s="150">
        <v>15.6134422450119</v>
      </c>
      <c r="BP68" s="150">
        <v>15.5439971663944</v>
      </c>
      <c r="BQ68" s="150">
        <v>15.621112894524501</v>
      </c>
      <c r="BR68" s="150">
        <v>17.062962546406101</v>
      </c>
      <c r="BS68" s="150">
        <v>17.101511747884299</v>
      </c>
      <c r="BT68" s="150">
        <v>17.291099678649299</v>
      </c>
      <c r="BU68" s="150">
        <v>16.748180069142698</v>
      </c>
      <c r="BV68" s="150">
        <v>17.202581744921599</v>
      </c>
      <c r="BW68" s="150">
        <v>16.861096862682299</v>
      </c>
      <c r="BX68" s="150">
        <v>16.5969605098446</v>
      </c>
      <c r="BY68" s="150">
        <v>15.9949565697995</v>
      </c>
      <c r="BZ68" s="150">
        <v>15.759624469115201</v>
      </c>
      <c r="CA68" s="150">
        <v>15.2264358622337</v>
      </c>
      <c r="CB68" s="150">
        <v>14.871219653787399</v>
      </c>
      <c r="CC68" s="150">
        <v>14.5574542554949</v>
      </c>
      <c r="CD68" s="150">
        <v>14.1704373623</v>
      </c>
      <c r="CE68" s="150">
        <v>14.187841687119899</v>
      </c>
      <c r="CF68" s="150">
        <v>13.727419882887</v>
      </c>
      <c r="CG68" s="150">
        <v>12.643426152840201</v>
      </c>
      <c r="CH68" s="150">
        <v>12.798404473135101</v>
      </c>
      <c r="CI68" s="148">
        <v>12.6512372846561</v>
      </c>
    </row>
    <row r="69" spans="1:87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7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2"/>
    </row>
    <row r="71" spans="1:87" s="32" customFormat="1" ht="28.8" x14ac:dyDescent="0.3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  <c r="BR71" s="107">
        <v>411932.68320907</v>
      </c>
      <c r="BS71" s="107">
        <v>411634.80452275998</v>
      </c>
      <c r="BT71" s="107">
        <v>413012.16467381001</v>
      </c>
      <c r="BU71" s="107">
        <v>431355.40250083001</v>
      </c>
      <c r="BV71" s="107">
        <v>438336.81513842999</v>
      </c>
      <c r="BW71" s="107">
        <v>441041.45795830002</v>
      </c>
      <c r="BX71" s="107">
        <v>446147.64620402001</v>
      </c>
      <c r="BY71" s="107">
        <v>457972.27526063001</v>
      </c>
      <c r="BZ71" s="107">
        <v>482296.27142260002</v>
      </c>
      <c r="CA71" s="107">
        <v>503267.75296057999</v>
      </c>
      <c r="CB71" s="107">
        <v>516301.57204671</v>
      </c>
      <c r="CC71" s="107">
        <v>522266.41532064998</v>
      </c>
      <c r="CD71" s="107">
        <v>527529.51323758997</v>
      </c>
      <c r="CE71" s="107">
        <v>548911.59771766001</v>
      </c>
      <c r="CF71" s="107">
        <v>585772.47612029</v>
      </c>
      <c r="CG71" s="107">
        <v>613427.73111135</v>
      </c>
      <c r="CH71" s="107">
        <v>624131.93328230001</v>
      </c>
      <c r="CI71" s="107">
        <v>631515.30245388998</v>
      </c>
    </row>
    <row r="72" spans="1:87" s="32" customFormat="1" ht="28.8" x14ac:dyDescent="0.3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  <c r="BR72" s="29">
        <v>83621.221980859904</v>
      </c>
      <c r="BS72" s="29">
        <v>72523.1700518</v>
      </c>
      <c r="BT72" s="29">
        <v>73815.195856620005</v>
      </c>
      <c r="BU72" s="29">
        <v>79717.110221840005</v>
      </c>
      <c r="BV72" s="29">
        <v>82199.019832120001</v>
      </c>
      <c r="BW72" s="29">
        <v>88970.94938202</v>
      </c>
      <c r="BX72" s="29">
        <v>79109.384715109903</v>
      </c>
      <c r="BY72" s="29">
        <v>73027.648005120005</v>
      </c>
      <c r="BZ72" s="29">
        <v>73737.204783980007</v>
      </c>
      <c r="CA72" s="29">
        <v>71978.966932610099</v>
      </c>
      <c r="CB72" s="29">
        <v>71566.6285926001</v>
      </c>
      <c r="CC72" s="29">
        <v>64855.590865819999</v>
      </c>
      <c r="CD72" s="29">
        <v>71164.35751211</v>
      </c>
      <c r="CE72" s="29">
        <v>77085.976533570094</v>
      </c>
      <c r="CF72" s="29">
        <v>77147.612841370006</v>
      </c>
      <c r="CG72" s="29">
        <v>80952.356400389894</v>
      </c>
      <c r="CH72" s="29">
        <v>69792.800352080099</v>
      </c>
      <c r="CI72" s="29">
        <v>77328.387319219997</v>
      </c>
    </row>
    <row r="73" spans="1:87" s="32" customFormat="1" x14ac:dyDescent="0.3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  <c r="BR73" s="119">
        <v>5905.0735625799998</v>
      </c>
      <c r="BS73" s="119">
        <v>4461.2042260799999</v>
      </c>
      <c r="BT73" s="119">
        <v>4071.80253954</v>
      </c>
      <c r="BU73" s="119">
        <v>4267.2582615600004</v>
      </c>
      <c r="BV73" s="119">
        <v>2123.9362551200002</v>
      </c>
      <c r="BW73" s="119">
        <v>1504.01411181</v>
      </c>
      <c r="BX73" s="119">
        <v>1294.1485103299999</v>
      </c>
      <c r="BY73" s="119">
        <v>1317.3931204</v>
      </c>
      <c r="BZ73" s="119">
        <v>1227.82598171</v>
      </c>
      <c r="CA73" s="119">
        <v>1177.1897923199999</v>
      </c>
      <c r="CB73" s="119">
        <v>1209.6606843899999</v>
      </c>
      <c r="CC73" s="119">
        <v>1003.5064982599999</v>
      </c>
      <c r="CD73" s="119">
        <v>1742.6182649</v>
      </c>
      <c r="CE73" s="119">
        <v>4340.6838779099999</v>
      </c>
      <c r="CF73" s="119">
        <v>4531.8061595700001</v>
      </c>
      <c r="CG73" s="119">
        <v>1654.5365963199999</v>
      </c>
      <c r="CH73" s="119">
        <v>4599.97937568</v>
      </c>
      <c r="CI73" s="119">
        <v>3991.5889198</v>
      </c>
    </row>
    <row r="74" spans="1:87" s="175" customFormat="1" x14ac:dyDescent="0.3">
      <c r="A74" s="173" t="s">
        <v>27</v>
      </c>
      <c r="B74" s="174">
        <f t="shared" ref="B74:I74" si="17">IFERROR(100*(B73/B72),0)</f>
        <v>3.0974525973850664</v>
      </c>
      <c r="C74" s="174">
        <f t="shared" si="17"/>
        <v>5.1749926600079359</v>
      </c>
      <c r="D74" s="174">
        <f t="shared" si="17"/>
        <v>6.3789529637026536</v>
      </c>
      <c r="E74" s="174">
        <f t="shared" si="17"/>
        <v>7.0724003204016253</v>
      </c>
      <c r="F74" s="174">
        <f t="shared" si="17"/>
        <v>8.1187945727669302</v>
      </c>
      <c r="G74" s="174">
        <f t="shared" si="17"/>
        <v>7.0279670363531626</v>
      </c>
      <c r="H74" s="174">
        <f t="shared" si="17"/>
        <v>7.3271533983049588</v>
      </c>
      <c r="I74" s="174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  <c r="BR74" s="41">
        <v>7.0616925018527104</v>
      </c>
      <c r="BS74" s="41">
        <v>6.1514192262880503</v>
      </c>
      <c r="BT74" s="41">
        <v>5.5162117939091404</v>
      </c>
      <c r="BU74" s="41">
        <v>5.3530016952256503</v>
      </c>
      <c r="BV74" s="41">
        <v>2.5838948681600402</v>
      </c>
      <c r="BW74" s="41">
        <v>1.69045528035463</v>
      </c>
      <c r="BX74" s="41">
        <v>1.63589758028142</v>
      </c>
      <c r="BY74" s="41">
        <v>1.8039648768472401</v>
      </c>
      <c r="BZ74" s="41">
        <v>1.6651376809129499</v>
      </c>
      <c r="CA74" s="41">
        <v>1.6354635839968901</v>
      </c>
      <c r="CB74" s="41">
        <v>1.6902580269305501</v>
      </c>
      <c r="CC74" s="41">
        <v>1.5472937411612799</v>
      </c>
      <c r="CD74" s="41">
        <v>2.4487233860060602</v>
      </c>
      <c r="CE74" s="41">
        <v>5.6309643765357</v>
      </c>
      <c r="CF74" s="41">
        <v>5.8742014077457503</v>
      </c>
      <c r="CG74" s="41">
        <v>2.0438399447406699</v>
      </c>
      <c r="CH74" s="41">
        <v>6.5909081631267403</v>
      </c>
      <c r="CI74" s="41">
        <v>5.1618675342630498</v>
      </c>
    </row>
    <row r="75" spans="1:87" s="32" customFormat="1" x14ac:dyDescent="0.3">
      <c r="A75" s="131" t="s">
        <v>39</v>
      </c>
      <c r="B75" s="144">
        <f t="shared" ref="B75:I75" si="18">B66+B71+B72</f>
        <v>858555.25734189083</v>
      </c>
      <c r="C75" s="144">
        <f t="shared" si="18"/>
        <v>1109242.6554136106</v>
      </c>
      <c r="D75" s="144">
        <f t="shared" si="18"/>
        <v>1220049.2715295299</v>
      </c>
      <c r="E75" s="144">
        <f t="shared" si="18"/>
        <v>1209955.4733383406</v>
      </c>
      <c r="F75" s="144">
        <f t="shared" si="18"/>
        <v>1228293.82173019</v>
      </c>
      <c r="G75" s="144">
        <f t="shared" si="18"/>
        <v>1236020.3883527399</v>
      </c>
      <c r="H75" s="144">
        <f t="shared" si="18"/>
        <v>1264423.3430771602</v>
      </c>
      <c r="I75" s="144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4">
        <v>1308750.96188825</v>
      </c>
      <c r="N75" s="144">
        <v>1307553.5922262799</v>
      </c>
      <c r="O75" s="145">
        <v>1320200.9681550199</v>
      </c>
      <c r="P75" s="145">
        <v>1327183.3968380799</v>
      </c>
      <c r="Q75" s="145">
        <v>1347353.7669406401</v>
      </c>
      <c r="R75" s="145">
        <v>1358601.3926933701</v>
      </c>
      <c r="S75" s="145">
        <v>1355626.9822907399</v>
      </c>
      <c r="T75" s="145">
        <v>1365748.64213694</v>
      </c>
      <c r="U75" s="145">
        <v>1361730.61660992</v>
      </c>
      <c r="V75" s="145">
        <v>1379862.84563625</v>
      </c>
      <c r="W75" s="145">
        <v>1377660.50155939</v>
      </c>
      <c r="X75" s="145">
        <v>1362652.5676348901</v>
      </c>
      <c r="Y75" s="145">
        <v>1396482.7439220301</v>
      </c>
      <c r="Z75" s="145">
        <v>1404862.8534341301</v>
      </c>
      <c r="AA75" s="145">
        <v>1412681.40475832</v>
      </c>
      <c r="AB75" s="145">
        <v>1421170.1353474699</v>
      </c>
      <c r="AC75" s="145">
        <v>1431476.32159254</v>
      </c>
      <c r="AD75" s="145">
        <v>1408715.70433351</v>
      </c>
      <c r="AE75" s="145">
        <v>1425368.44861294</v>
      </c>
      <c r="AF75" s="145">
        <v>1430860.4703546499</v>
      </c>
      <c r="AG75" s="145">
        <v>1442714.0951010101</v>
      </c>
      <c r="AH75" s="145">
        <v>1462307.9711591201</v>
      </c>
      <c r="AI75" s="145">
        <v>1474310.96988439</v>
      </c>
      <c r="AJ75" s="145">
        <v>1501804.1598809699</v>
      </c>
      <c r="AK75" s="145">
        <v>1584917.34375318</v>
      </c>
      <c r="AL75" s="145">
        <v>1609320.87285545</v>
      </c>
      <c r="AM75" s="145">
        <v>1636519.4066525199</v>
      </c>
      <c r="AN75" s="145">
        <v>1579452.7766704101</v>
      </c>
      <c r="AO75" s="145">
        <v>1613734.5329734299</v>
      </c>
      <c r="AP75" s="145">
        <v>1647812.5260103601</v>
      </c>
      <c r="AQ75" s="145">
        <v>1657245.2083567099</v>
      </c>
      <c r="AR75" s="145">
        <v>1688335.7230289299</v>
      </c>
      <c r="AS75" s="145">
        <v>1722103.87492112</v>
      </c>
      <c r="AT75" s="145">
        <v>1746767.3483775801</v>
      </c>
      <c r="AU75" s="145">
        <v>1774237.58853016</v>
      </c>
      <c r="AV75" s="145">
        <v>1807779.2819754099</v>
      </c>
      <c r="AW75" s="145">
        <v>1915679.1119987899</v>
      </c>
      <c r="AX75" s="145">
        <v>1918372.16353754</v>
      </c>
      <c r="AY75" s="145">
        <v>1935795.4340190799</v>
      </c>
      <c r="AZ75" s="145">
        <v>1953511.47471576</v>
      </c>
      <c r="BA75" s="145">
        <v>1996640.1070626299</v>
      </c>
      <c r="BB75" s="145">
        <v>2018277.6920827499</v>
      </c>
      <c r="BC75" s="145">
        <v>2046752.4136044199</v>
      </c>
      <c r="BD75" s="145">
        <v>2084454.59834478</v>
      </c>
      <c r="BE75" s="145">
        <v>2085190.58979604</v>
      </c>
      <c r="BF75" s="145">
        <v>2132236.37091076</v>
      </c>
      <c r="BG75" s="145">
        <v>2165910.9820086299</v>
      </c>
      <c r="BH75" s="145">
        <v>2202951.1649845601</v>
      </c>
      <c r="BI75" s="145">
        <v>2319274.9541882798</v>
      </c>
      <c r="BJ75" s="145">
        <v>2291150.8458110802</v>
      </c>
      <c r="BK75" s="145">
        <v>2168604.4060937008</v>
      </c>
      <c r="BL75" s="145">
        <v>2141622.6140940301</v>
      </c>
      <c r="BM75" s="145">
        <v>2174292.0325368298</v>
      </c>
      <c r="BN75" s="145">
        <v>2178298.0392491301</v>
      </c>
      <c r="BO75" s="145">
        <v>2181084.9472542498</v>
      </c>
      <c r="BP75" s="145">
        <v>2205707.9978886102</v>
      </c>
      <c r="BQ75" s="145">
        <v>2226802.2011582698</v>
      </c>
      <c r="BR75" s="145">
        <v>2234429.3625338501</v>
      </c>
      <c r="BS75" s="145">
        <v>2260705.1581993401</v>
      </c>
      <c r="BT75" s="145">
        <v>2286576.9423998799</v>
      </c>
      <c r="BU75" s="145">
        <v>2408618.8061487898</v>
      </c>
      <c r="BV75" s="145">
        <v>2397307.3350907001</v>
      </c>
      <c r="BW75" s="145">
        <v>2434557.0619979999</v>
      </c>
      <c r="BX75" s="145">
        <v>2449292.15971989</v>
      </c>
      <c r="BY75" s="145">
        <v>2518607.0643010498</v>
      </c>
      <c r="BZ75" s="145">
        <v>2559348.7841614098</v>
      </c>
      <c r="CA75" s="145">
        <v>2634778.4107075799</v>
      </c>
      <c r="CB75" s="145">
        <v>2705858.8422667002</v>
      </c>
      <c r="CC75" s="145">
        <v>2707570.94647054</v>
      </c>
      <c r="CD75" s="145">
        <v>2753564.8666193499</v>
      </c>
      <c r="CE75" s="145">
        <v>2789775.3357888898</v>
      </c>
      <c r="CF75" s="145">
        <v>2896870.7719459902</v>
      </c>
      <c r="CG75" s="145">
        <v>3080222.8499299502</v>
      </c>
      <c r="CH75" s="145">
        <v>3036104.2265667501</v>
      </c>
      <c r="CI75" s="176">
        <v>3069252.8203022499</v>
      </c>
    </row>
    <row r="76" spans="1:87" s="56" customFormat="1" x14ac:dyDescent="0.3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81">
        <v>272376.07055776002</v>
      </c>
      <c r="BR76" s="81">
        <v>302608.74157781998</v>
      </c>
      <c r="BS76" s="81">
        <v>308277.62954037997</v>
      </c>
      <c r="BT76" s="81">
        <v>315268.29670666001</v>
      </c>
      <c r="BU76" s="81">
        <v>322071.72837991</v>
      </c>
      <c r="BV76" s="81">
        <v>324977.08772868</v>
      </c>
      <c r="BW76" s="81">
        <v>322631.13312667998</v>
      </c>
      <c r="BX76" s="81">
        <v>320625.49903293001</v>
      </c>
      <c r="BY76" s="81">
        <v>319234.29210722999</v>
      </c>
      <c r="BZ76" s="81">
        <v>316942.79544769</v>
      </c>
      <c r="CA76" s="81">
        <v>314770.46175655001</v>
      </c>
      <c r="CB76" s="81">
        <v>316180.70124745998</v>
      </c>
      <c r="CC76" s="81">
        <v>309686.89099123998</v>
      </c>
      <c r="CD76" s="81">
        <v>307097.26297297998</v>
      </c>
      <c r="CE76" s="81">
        <v>311334.04714598</v>
      </c>
      <c r="CF76" s="81">
        <v>311195.59638945002</v>
      </c>
      <c r="CG76" s="81">
        <v>303306.80438554997</v>
      </c>
      <c r="CH76" s="81">
        <v>304361.58436799003</v>
      </c>
      <c r="CI76" s="78">
        <v>302612.54891173</v>
      </c>
    </row>
    <row r="77" spans="1:87" s="179" customFormat="1" x14ac:dyDescent="0.3">
      <c r="A77" s="177" t="s">
        <v>27</v>
      </c>
      <c r="B77" s="178">
        <f t="shared" ref="B77:I77" si="20">IFERROR(100*(B76/B75),0)</f>
        <v>25.016273376701442</v>
      </c>
      <c r="C77" s="178">
        <f t="shared" si="20"/>
        <v>23.495840748748403</v>
      </c>
      <c r="D77" s="178">
        <f t="shared" si="20"/>
        <v>21.500958940130861</v>
      </c>
      <c r="E77" s="178">
        <f t="shared" si="20"/>
        <v>22.072650931852873</v>
      </c>
      <c r="F77" s="178">
        <f t="shared" si="20"/>
        <v>22.25879337703584</v>
      </c>
      <c r="G77" s="178">
        <f t="shared" si="20"/>
        <v>23.628011482243814</v>
      </c>
      <c r="H77" s="178">
        <f t="shared" si="20"/>
        <v>23.559473187952793</v>
      </c>
      <c r="I77" s="178">
        <f t="shared" si="20"/>
        <v>23.781537466100179</v>
      </c>
      <c r="J77" s="148">
        <v>23.649032771941059</v>
      </c>
      <c r="K77" s="149">
        <v>23.554476700237799</v>
      </c>
      <c r="L77" s="148">
        <v>24.127280680988701</v>
      </c>
      <c r="M77" s="148">
        <v>23.693838670266999</v>
      </c>
      <c r="N77" s="148">
        <v>24.4523688987395</v>
      </c>
      <c r="O77" s="148">
        <v>24.213597444915202</v>
      </c>
      <c r="P77" s="148">
        <v>24.136178574150801</v>
      </c>
      <c r="Q77" s="148">
        <v>24.031915119118501</v>
      </c>
      <c r="R77" s="148">
        <v>23.901771647752199</v>
      </c>
      <c r="S77" s="148">
        <v>23.892129305370801</v>
      </c>
      <c r="T77" s="148">
        <v>23.533625305781801</v>
      </c>
      <c r="U77" s="148">
        <v>23.7204510562267</v>
      </c>
      <c r="V77" s="148">
        <v>23.453499993202399</v>
      </c>
      <c r="W77" s="148">
        <v>24.078890639803198</v>
      </c>
      <c r="X77" s="148">
        <v>23.729029778707801</v>
      </c>
      <c r="Y77" s="148">
        <v>22.986613736333599</v>
      </c>
      <c r="Z77" s="148">
        <v>22.557890338843599</v>
      </c>
      <c r="AA77" s="148">
        <v>22.219485914770701</v>
      </c>
      <c r="AB77" s="148">
        <v>22.123976397058598</v>
      </c>
      <c r="AC77" s="148">
        <v>21.9347613251437</v>
      </c>
      <c r="AD77" s="148">
        <v>21.642454222832999</v>
      </c>
      <c r="AE77" s="148">
        <v>21.538997251712601</v>
      </c>
      <c r="AF77" s="148">
        <v>21.5159643377851</v>
      </c>
      <c r="AG77" s="148">
        <v>21.023810976776598</v>
      </c>
      <c r="AH77" s="148">
        <v>20.776289831853099</v>
      </c>
      <c r="AI77" s="148">
        <v>20.7269902375347</v>
      </c>
      <c r="AJ77" s="148">
        <v>20.3497168497817</v>
      </c>
      <c r="AK77" s="148">
        <v>18.7550525635917</v>
      </c>
      <c r="AL77" s="148">
        <v>18.483132911940899</v>
      </c>
      <c r="AM77" s="148">
        <v>18.130542872476301</v>
      </c>
      <c r="AN77" s="148">
        <v>18.734214604578</v>
      </c>
      <c r="AO77" s="148">
        <v>18.237446780374199</v>
      </c>
      <c r="AP77" s="148">
        <v>17.781270550838599</v>
      </c>
      <c r="AQ77" s="148">
        <v>17.701830210272401</v>
      </c>
      <c r="AR77" s="148">
        <v>17.4387097184566</v>
      </c>
      <c r="AS77" s="148">
        <v>17.183140401308499</v>
      </c>
      <c r="AT77" s="148">
        <v>16.552862319886898</v>
      </c>
      <c r="AU77" s="148">
        <v>15.325007043515701</v>
      </c>
      <c r="AV77" s="148">
        <v>15.124222591857301</v>
      </c>
      <c r="AW77" s="148">
        <v>13.794622735127801</v>
      </c>
      <c r="AX77" s="148">
        <v>13.8496838373906</v>
      </c>
      <c r="AY77" s="148">
        <v>13.677102434390299</v>
      </c>
      <c r="AZ77" s="148">
        <v>13.4199478717766</v>
      </c>
      <c r="BA77" s="148">
        <v>13.1585325799077</v>
      </c>
      <c r="BB77" s="148">
        <v>12.8250503363339</v>
      </c>
      <c r="BC77" s="148">
        <v>12.811695529750599</v>
      </c>
      <c r="BD77" s="148">
        <v>12.464379278689201</v>
      </c>
      <c r="BE77" s="148">
        <v>12.4926357037152</v>
      </c>
      <c r="BF77" s="148">
        <v>12.1039239931984</v>
      </c>
      <c r="BG77" s="148">
        <v>11.873300417989901</v>
      </c>
      <c r="BH77" s="148">
        <v>11.548590640799</v>
      </c>
      <c r="BI77" s="148">
        <v>10.517920423284</v>
      </c>
      <c r="BJ77" s="148">
        <v>10.6804544233299</v>
      </c>
      <c r="BK77" s="148">
        <v>11.045988191197093</v>
      </c>
      <c r="BL77" s="148">
        <v>11.2557976260511</v>
      </c>
      <c r="BM77" s="148">
        <v>11.1332453444126</v>
      </c>
      <c r="BN77" s="148">
        <v>11.3256570351039</v>
      </c>
      <c r="BO77" s="148">
        <v>12.122925073856701</v>
      </c>
      <c r="BP77" s="148">
        <v>12.2005061270767</v>
      </c>
      <c r="BQ77" s="148">
        <v>12.2317137290453</v>
      </c>
      <c r="BR77" s="148">
        <v>13.5429987920791</v>
      </c>
      <c r="BS77" s="148">
        <v>13.636348305849999</v>
      </c>
      <c r="BT77" s="148">
        <v>13.787784301532</v>
      </c>
      <c r="BU77" s="148">
        <v>13.3716355430638</v>
      </c>
      <c r="BV77" s="148">
        <v>13.5559209689893</v>
      </c>
      <c r="BW77" s="148">
        <v>13.2521491552924</v>
      </c>
      <c r="BX77" s="148">
        <v>13.0905371072432</v>
      </c>
      <c r="BY77" s="148">
        <v>12.675033618069399</v>
      </c>
      <c r="BZ77" s="148">
        <v>12.383728134637099</v>
      </c>
      <c r="CA77" s="148">
        <v>11.9467527317418</v>
      </c>
      <c r="CB77" s="148">
        <v>11.685040487278201</v>
      </c>
      <c r="CC77" s="148">
        <v>11.4378126045019</v>
      </c>
      <c r="CD77" s="148">
        <v>11.152715764782901</v>
      </c>
      <c r="CE77" s="148">
        <v>11.1598250637606</v>
      </c>
      <c r="CF77" s="148">
        <v>10.742474238172599</v>
      </c>
      <c r="CG77" s="148">
        <v>9.8469110568557703</v>
      </c>
      <c r="CH77" s="148">
        <v>10.0247409724851</v>
      </c>
      <c r="CI77" s="148">
        <v>9.8594858953955296</v>
      </c>
    </row>
    <row r="79" spans="1:87" x14ac:dyDescent="0.3">
      <c r="A79" s="151" t="s">
        <v>40</v>
      </c>
    </row>
    <row r="80" spans="1:87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02.7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</row>
    <row r="82" spans="1:86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</row>
    <row r="83" spans="1:86" x14ac:dyDescent="0.3">
      <c r="A83" s="157" t="s">
        <v>44</v>
      </c>
      <c r="B83" s="156"/>
      <c r="C83" s="156"/>
      <c r="D83" s="156"/>
    </row>
    <row r="86" spans="1:86" x14ac:dyDescent="0.3">
      <c r="I86" s="32"/>
      <c r="J86" s="32"/>
      <c r="K86" s="32"/>
      <c r="L86" s="32"/>
    </row>
    <row r="89" spans="1:86" x14ac:dyDescent="0.3">
      <c r="I89" s="32"/>
      <c r="J89" s="32"/>
      <c r="K89" s="32"/>
      <c r="L89" s="32"/>
    </row>
  </sheetData>
  <mergeCells count="3">
    <mergeCell ref="A3:A4"/>
    <mergeCell ref="M3:CI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J89"/>
  <sheetViews>
    <sheetView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M4" sqref="M4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7" width="13" style="4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I1" s="181" t="s">
        <v>1</v>
      </c>
    </row>
    <row r="2" spans="1:87" s="9" customFormat="1" x14ac:dyDescent="0.3">
      <c r="A2" s="5"/>
      <c r="B2" s="6"/>
      <c r="C2" s="6"/>
      <c r="D2" s="182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8"/>
    </row>
    <row r="3" spans="1:87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2"/>
    </row>
    <row r="4" spans="1:87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</row>
    <row r="5" spans="1:87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5"/>
    </row>
    <row r="6" spans="1:87" s="32" customFormat="1" x14ac:dyDescent="0.3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  <c r="BR6" s="30">
        <v>308535.54140391998</v>
      </c>
      <c r="BS6" s="30">
        <v>304820.95220355003</v>
      </c>
      <c r="BT6" s="30">
        <v>305917.40268887999</v>
      </c>
      <c r="BU6" s="30">
        <v>293810.11568688002</v>
      </c>
      <c r="BV6" s="30">
        <v>292053.69031084998</v>
      </c>
      <c r="BW6" s="30">
        <v>283741.19107368001</v>
      </c>
      <c r="BX6" s="30">
        <v>280519.24504318001</v>
      </c>
      <c r="BY6" s="30">
        <v>279431.52725281997</v>
      </c>
      <c r="BZ6" s="30">
        <v>272240.40118809999</v>
      </c>
      <c r="CA6" s="30">
        <v>270905.77927469002</v>
      </c>
      <c r="CB6" s="30">
        <v>272257.2329148</v>
      </c>
      <c r="CC6" s="30">
        <v>273528.11832636001</v>
      </c>
      <c r="CD6" s="30">
        <v>268764.31402088999</v>
      </c>
      <c r="CE6" s="30">
        <v>269955.86150463001</v>
      </c>
      <c r="CF6" s="30">
        <v>273489.64871227002</v>
      </c>
      <c r="CG6" s="30">
        <v>281031.08578765998</v>
      </c>
      <c r="CH6" s="30">
        <v>275615.50942304998</v>
      </c>
      <c r="CI6" s="30">
        <v>273276.10083160998</v>
      </c>
    </row>
    <row r="7" spans="1:87" s="32" customFormat="1" x14ac:dyDescent="0.3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  <c r="BR7" s="29">
        <v>86589.347370210002</v>
      </c>
      <c r="BS7" s="29">
        <v>98006.159366129999</v>
      </c>
      <c r="BT7" s="29">
        <v>102135.03171681</v>
      </c>
      <c r="BU7" s="29">
        <v>108377.6692225</v>
      </c>
      <c r="BV7" s="29">
        <v>108726.19222577001</v>
      </c>
      <c r="BW7" s="29">
        <v>107772.79970372999</v>
      </c>
      <c r="BX7" s="29">
        <v>109172.21073432</v>
      </c>
      <c r="BY7" s="29">
        <v>111643.97752898</v>
      </c>
      <c r="BZ7" s="29">
        <v>106406.20607843999</v>
      </c>
      <c r="CA7" s="29">
        <v>106185.69941751999</v>
      </c>
      <c r="CB7" s="29">
        <v>108935.01555714</v>
      </c>
      <c r="CC7" s="29">
        <v>110170.56886494</v>
      </c>
      <c r="CD7" s="29">
        <v>109592.91624062</v>
      </c>
      <c r="CE7" s="29">
        <v>110121.99665538</v>
      </c>
      <c r="CF7" s="29">
        <v>108437.54205344</v>
      </c>
      <c r="CG7" s="29">
        <v>113908.46147636</v>
      </c>
      <c r="CH7" s="29">
        <v>112681.77680819</v>
      </c>
      <c r="CI7" s="29">
        <v>112972.79095816</v>
      </c>
    </row>
    <row r="8" spans="1:87" s="114" customFormat="1" x14ac:dyDescent="0.3">
      <c r="A8" s="108" t="s">
        <v>7</v>
      </c>
      <c r="B8" s="109">
        <f t="shared" ref="B8:I8" si="0">IFERROR(100*(B7/B6),0)</f>
        <v>53.697362833439669</v>
      </c>
      <c r="C8" s="163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4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09">
        <v>25.4191285517228</v>
      </c>
      <c r="BR8" s="109">
        <v>28.064626517971</v>
      </c>
      <c r="BS8" s="109">
        <v>32.1520416026666</v>
      </c>
      <c r="BT8" s="109">
        <v>33.386473217635803</v>
      </c>
      <c r="BU8" s="109">
        <v>36.8869768044339</v>
      </c>
      <c r="BV8" s="109">
        <v>37.228152162722701</v>
      </c>
      <c r="BW8" s="109">
        <v>37.982782582929303</v>
      </c>
      <c r="BX8" s="109">
        <v>38.917904088012001</v>
      </c>
      <c r="BY8" s="109">
        <v>39.953966049066601</v>
      </c>
      <c r="BZ8" s="109">
        <v>39.085383952589901</v>
      </c>
      <c r="CA8" s="109">
        <v>39.196542687947201</v>
      </c>
      <c r="CB8" s="109">
        <v>40.011798544661602</v>
      </c>
      <c r="CC8" s="109">
        <v>40.277602733876897</v>
      </c>
      <c r="CD8" s="109">
        <v>40.776587710264899</v>
      </c>
      <c r="CE8" s="109">
        <v>40.792593293437797</v>
      </c>
      <c r="CF8" s="109">
        <v>39.649596452377502</v>
      </c>
      <c r="CG8" s="109">
        <v>40.532335117698103</v>
      </c>
      <c r="CH8" s="109">
        <v>40.883685045180698</v>
      </c>
      <c r="CI8" s="111">
        <v>41.340164988585201</v>
      </c>
    </row>
    <row r="9" spans="1:87" s="32" customFormat="1" ht="28.8" x14ac:dyDescent="0.3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  <c r="BR9" s="45">
        <v>25235.099642230001</v>
      </c>
      <c r="BS9" s="45">
        <v>25078.989787300001</v>
      </c>
      <c r="BT9" s="45">
        <v>24901.972161959999</v>
      </c>
      <c r="BU9" s="45">
        <v>15421.816949010001</v>
      </c>
      <c r="BV9" s="45">
        <v>15373.63671674</v>
      </c>
      <c r="BW9" s="45">
        <v>15167.62806388</v>
      </c>
      <c r="BX9" s="45">
        <v>15147.695903809999</v>
      </c>
      <c r="BY9" s="45">
        <v>15130.666393850001</v>
      </c>
      <c r="BZ9" s="45">
        <v>15166.178275550001</v>
      </c>
      <c r="CA9" s="45">
        <v>15146.40430287</v>
      </c>
      <c r="CB9" s="45">
        <v>15102.956634530001</v>
      </c>
      <c r="CC9" s="45">
        <v>15030.78643785</v>
      </c>
      <c r="CD9" s="45">
        <v>14962.10671405</v>
      </c>
      <c r="CE9" s="45">
        <v>14780.00358744</v>
      </c>
      <c r="CF9" s="45">
        <v>14725.451924929999</v>
      </c>
      <c r="CG9" s="45">
        <v>13770.95256496</v>
      </c>
      <c r="CH9" s="45">
        <v>13590.800656150001</v>
      </c>
      <c r="CI9" s="45">
        <v>13720.12940286</v>
      </c>
    </row>
    <row r="10" spans="1:87" s="32" customFormat="1" x14ac:dyDescent="0.3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  <c r="BR10" s="31">
        <v>24358.426279619998</v>
      </c>
      <c r="BS10" s="31">
        <v>24248.948720609998</v>
      </c>
      <c r="BT10" s="31">
        <v>24195.514800069999</v>
      </c>
      <c r="BU10" s="31">
        <v>14665.288535240001</v>
      </c>
      <c r="BV10" s="31">
        <v>14734.031383039999</v>
      </c>
      <c r="BW10" s="31">
        <v>14530.00601431</v>
      </c>
      <c r="BX10" s="31">
        <v>14546.608545360001</v>
      </c>
      <c r="BY10" s="31">
        <v>14483.313745580001</v>
      </c>
      <c r="BZ10" s="31">
        <v>14438.958114360001</v>
      </c>
      <c r="CA10" s="31">
        <v>14379.47925319</v>
      </c>
      <c r="CB10" s="31">
        <v>14394.14223116</v>
      </c>
      <c r="CC10" s="31">
        <v>14334.228837549999</v>
      </c>
      <c r="CD10" s="31">
        <v>14268.767031969999</v>
      </c>
      <c r="CE10" s="31">
        <v>14102.485295480001</v>
      </c>
      <c r="CF10" s="31">
        <v>14051.31017759</v>
      </c>
      <c r="CG10" s="31">
        <v>13102.252769840001</v>
      </c>
      <c r="CH10" s="31">
        <v>12931.9321948</v>
      </c>
      <c r="CI10" s="31">
        <v>13039.80437914</v>
      </c>
    </row>
    <row r="11" spans="1:87" s="114" customFormat="1" x14ac:dyDescent="0.3">
      <c r="A11" s="108" t="s">
        <v>7</v>
      </c>
      <c r="B11" s="109">
        <f t="shared" ref="B11:I11" si="1">IFERROR(100*(B10/B9),0)</f>
        <v>93.784974806555837</v>
      </c>
      <c r="C11" s="163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0">
        <v>95.874859370536299</v>
      </c>
      <c r="BR11" s="110">
        <v>96.525976219475993</v>
      </c>
      <c r="BS11" s="110">
        <v>96.690293055143997</v>
      </c>
      <c r="BT11" s="110">
        <v>97.163046535851606</v>
      </c>
      <c r="BU11" s="110">
        <v>95.094427483665797</v>
      </c>
      <c r="BV11" s="110">
        <v>95.839596411150097</v>
      </c>
      <c r="BW11" s="110">
        <v>95.796165050431199</v>
      </c>
      <c r="BX11" s="110">
        <v>96.0318231745145</v>
      </c>
      <c r="BY11" s="110">
        <v>95.721585345817104</v>
      </c>
      <c r="BZ11" s="110">
        <v>95.204987387215496</v>
      </c>
      <c r="CA11" s="110">
        <v>94.936586701738307</v>
      </c>
      <c r="CB11" s="110">
        <v>95.306783827019402</v>
      </c>
      <c r="CC11" s="110">
        <v>95.365794044242705</v>
      </c>
      <c r="CD11" s="110">
        <v>95.366029026988997</v>
      </c>
      <c r="CE11" s="110">
        <v>95.415980192753395</v>
      </c>
      <c r="CF11" s="110">
        <v>95.421928299540397</v>
      </c>
      <c r="CG11" s="110">
        <v>95.144128251363696</v>
      </c>
      <c r="CH11" s="110">
        <v>95.1520997326095</v>
      </c>
      <c r="CI11" s="112">
        <v>95.041409568788893</v>
      </c>
    </row>
    <row r="12" spans="1:87" s="32" customFormat="1" ht="28.8" x14ac:dyDescent="0.3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  <c r="BR12" s="44">
        <v>31645.5344439</v>
      </c>
      <c r="BS12" s="44">
        <v>33042.266266409999</v>
      </c>
      <c r="BT12" s="44">
        <v>32551.70362706</v>
      </c>
      <c r="BU12" s="44">
        <v>36263.194167080001</v>
      </c>
      <c r="BV12" s="44">
        <v>52996.322443079996</v>
      </c>
      <c r="BW12" s="44">
        <v>53767.427033389999</v>
      </c>
      <c r="BX12" s="44">
        <v>53338.623176410001</v>
      </c>
      <c r="BY12" s="44">
        <v>50550.892870130003</v>
      </c>
      <c r="BZ12" s="44">
        <v>47568.079171199999</v>
      </c>
      <c r="CA12" s="44">
        <v>43695.538702270002</v>
      </c>
      <c r="CB12" s="44">
        <v>43370.388234220001</v>
      </c>
      <c r="CC12" s="44">
        <v>45730.25085045</v>
      </c>
      <c r="CD12" s="44">
        <v>49608.61823195</v>
      </c>
      <c r="CE12" s="44">
        <v>58122.181841179998</v>
      </c>
      <c r="CF12" s="44">
        <v>58031.213107509997</v>
      </c>
      <c r="CG12" s="44">
        <v>40725.996154439999</v>
      </c>
      <c r="CH12" s="44">
        <v>57657.275815890003</v>
      </c>
      <c r="CI12" s="44">
        <v>59395.172162429997</v>
      </c>
    </row>
    <row r="13" spans="1:87" s="32" customFormat="1" x14ac:dyDescent="0.3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41.617694620000002</v>
      </c>
      <c r="CD13" s="30">
        <v>41.63550206</v>
      </c>
      <c r="CE13" s="30">
        <v>0.11110037</v>
      </c>
      <c r="CF13" s="30">
        <v>0.11112878</v>
      </c>
      <c r="CG13" s="30">
        <v>0.11603889000000001</v>
      </c>
      <c r="CH13" s="30">
        <v>0.11570954999999999</v>
      </c>
      <c r="CI13" s="31">
        <v>0.1167272</v>
      </c>
    </row>
    <row r="14" spans="1:87" s="114" customFormat="1" x14ac:dyDescent="0.3">
      <c r="A14" s="108" t="s">
        <v>7</v>
      </c>
      <c r="B14" s="109">
        <f t="shared" ref="B14:I14" si="2">IFERROR(100*(B13/B12),0)</f>
        <v>4.4189981565757996</v>
      </c>
      <c r="C14" s="163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21">
        <v>1.60888638021193E-2</v>
      </c>
      <c r="BR14" s="121">
        <v>0.14564448801364599</v>
      </c>
      <c r="BS14" s="121">
        <v>0.139560908619874</v>
      </c>
      <c r="BT14" s="121">
        <v>0.14173001188683701</v>
      </c>
      <c r="BU14" s="121">
        <v>1.2323194226659701E-2</v>
      </c>
      <c r="BV14" s="121">
        <v>8.4322527375359606E-3</v>
      </c>
      <c r="BW14" s="121">
        <v>8.3113217361597894E-3</v>
      </c>
      <c r="BX14" s="121">
        <v>8.6208172861755694E-2</v>
      </c>
      <c r="BY14" s="121">
        <v>9.0969201667993702E-2</v>
      </c>
      <c r="BZ14" s="121">
        <v>9.6674347611333006E-2</v>
      </c>
      <c r="CA14" s="121">
        <v>0.105241278734048</v>
      </c>
      <c r="CB14" s="121">
        <v>9.5984997333166497E-2</v>
      </c>
      <c r="CC14" s="121">
        <v>9.1006923963966105E-2</v>
      </c>
      <c r="CD14" s="121">
        <v>8.3927961599996798E-2</v>
      </c>
      <c r="CE14" s="121">
        <v>1.91149689293468E-4</v>
      </c>
      <c r="CF14" s="121">
        <v>1.9149828867806099E-4</v>
      </c>
      <c r="CG14" s="121">
        <v>2.84925848246807E-4</v>
      </c>
      <c r="CH14" s="121">
        <v>2.0068507983186899E-4</v>
      </c>
      <c r="CI14" s="165">
        <v>1.96526410733826E-4</v>
      </c>
    </row>
    <row r="15" spans="1:87" s="32" customFormat="1" ht="28.8" x14ac:dyDescent="0.3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  <c r="BR15" s="45">
        <v>13715.52410592</v>
      </c>
      <c r="BS15" s="45">
        <v>13717.763141699999</v>
      </c>
      <c r="BT15" s="45">
        <v>13716.09319195</v>
      </c>
      <c r="BU15" s="45">
        <v>13718.028077180001</v>
      </c>
      <c r="BV15" s="45">
        <v>13716.73815272</v>
      </c>
      <c r="BW15" s="45">
        <v>13710.098821330001</v>
      </c>
      <c r="BX15" s="45">
        <v>13715.6758572</v>
      </c>
      <c r="BY15" s="45">
        <v>13714.240060599999</v>
      </c>
      <c r="BZ15" s="45">
        <v>13716.499129739999</v>
      </c>
      <c r="CA15" s="45">
        <v>13714.61356021</v>
      </c>
      <c r="CB15" s="45">
        <v>13717.46658314</v>
      </c>
      <c r="CC15" s="45">
        <v>13718.263308740001</v>
      </c>
      <c r="CD15" s="45">
        <v>13336.30994988</v>
      </c>
      <c r="CE15" s="45">
        <v>12884.69619405</v>
      </c>
      <c r="CF15" s="45">
        <v>12507.128238429999</v>
      </c>
      <c r="CG15" s="45">
        <v>12665.61395194</v>
      </c>
      <c r="CH15" s="45">
        <v>12236.731399800001</v>
      </c>
      <c r="CI15" s="45">
        <v>11942.363900320001</v>
      </c>
    </row>
    <row r="16" spans="1:87" s="32" customFormat="1" x14ac:dyDescent="0.3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</row>
    <row r="17" spans="1:87" s="114" customFormat="1" x14ac:dyDescent="0.3">
      <c r="A17" s="108" t="s">
        <v>7</v>
      </c>
      <c r="B17" s="109">
        <f t="shared" ref="B17:I17" si="3">IFERROR(100*(B16/B15),0)</f>
        <v>0</v>
      </c>
      <c r="C17" s="163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2">
        <v>0</v>
      </c>
    </row>
    <row r="18" spans="1:87" s="32" customFormat="1" x14ac:dyDescent="0.3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4">
        <v>382117.10357846</v>
      </c>
      <c r="BR18" s="54">
        <v>379131.69959596999</v>
      </c>
      <c r="BS18" s="54">
        <v>376659.97139895998</v>
      </c>
      <c r="BT18" s="54">
        <v>377087.17166985001</v>
      </c>
      <c r="BU18" s="54">
        <v>359213.15488014999</v>
      </c>
      <c r="BV18" s="54">
        <v>374140.38762339001</v>
      </c>
      <c r="BW18" s="54">
        <v>366386.34499228001</v>
      </c>
      <c r="BX18" s="54">
        <v>362721.23998060002</v>
      </c>
      <c r="BY18" s="54">
        <v>358827.32657739997</v>
      </c>
      <c r="BZ18" s="54">
        <v>348691.15776459</v>
      </c>
      <c r="CA18" s="54">
        <v>343462.33584004</v>
      </c>
      <c r="CB18" s="54">
        <v>344448.04436668998</v>
      </c>
      <c r="CC18" s="54">
        <v>348007.41892339999</v>
      </c>
      <c r="CD18" s="54">
        <v>346671.34891677002</v>
      </c>
      <c r="CE18" s="54">
        <v>355742.7431273</v>
      </c>
      <c r="CF18" s="54">
        <v>358753.44198314002</v>
      </c>
      <c r="CG18" s="54">
        <v>348193.64845899999</v>
      </c>
      <c r="CH18" s="54">
        <v>359100.31729489</v>
      </c>
      <c r="CI18" s="51">
        <v>358333.76629722002</v>
      </c>
    </row>
    <row r="19" spans="1:87" s="64" customFormat="1" x14ac:dyDescent="0.3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58"/>
    </row>
    <row r="20" spans="1:87" s="64" customFormat="1" x14ac:dyDescent="0.3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69">
        <v>183498.33254867999</v>
      </c>
      <c r="BR20" s="69">
        <v>187154.91864269</v>
      </c>
      <c r="BS20" s="69">
        <v>182450.11663824</v>
      </c>
      <c r="BT20" s="69">
        <v>182798.83703938001</v>
      </c>
      <c r="BU20" s="69">
        <v>169187.6332562</v>
      </c>
      <c r="BV20" s="69">
        <v>185264.15795113999</v>
      </c>
      <c r="BW20" s="69">
        <v>183545.18123859001</v>
      </c>
      <c r="BX20" s="69">
        <v>183266.14375289</v>
      </c>
      <c r="BY20" s="69">
        <v>181963.96000917</v>
      </c>
      <c r="BZ20" s="69">
        <v>177475.07420303</v>
      </c>
      <c r="CA20" s="69">
        <v>174537.03436955999</v>
      </c>
      <c r="CB20" s="69">
        <v>213966.00521547999</v>
      </c>
      <c r="CC20" s="69">
        <v>213456.19759676</v>
      </c>
      <c r="CD20" s="69">
        <v>213492.47538489001</v>
      </c>
      <c r="CE20" s="69">
        <v>220198.57090377001</v>
      </c>
      <c r="CF20" s="69">
        <v>223556.96476367</v>
      </c>
      <c r="CG20" s="69">
        <v>208460.48817552</v>
      </c>
      <c r="CH20" s="69">
        <v>224497.97338705001</v>
      </c>
      <c r="CI20" s="83">
        <v>223572.28565563</v>
      </c>
    </row>
    <row r="21" spans="1:87" s="73" customFormat="1" x14ac:dyDescent="0.3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8">
        <v>30284.737533240001</v>
      </c>
      <c r="BR21" s="68">
        <v>30237.273611209999</v>
      </c>
      <c r="BS21" s="68">
        <v>30302.050523530001</v>
      </c>
      <c r="BT21" s="68">
        <v>30331.741627880001</v>
      </c>
      <c r="BU21" s="68">
        <v>22772.38995402</v>
      </c>
      <c r="BV21" s="68">
        <v>28285.549690560001</v>
      </c>
      <c r="BW21" s="68">
        <v>28311.96568325</v>
      </c>
      <c r="BX21" s="68">
        <v>28398.277842420001</v>
      </c>
      <c r="BY21" s="68">
        <v>28461.137979939998</v>
      </c>
      <c r="BZ21" s="68">
        <v>28465.332995829998</v>
      </c>
      <c r="CA21" s="68">
        <v>28488.033784120002</v>
      </c>
      <c r="CB21" s="68">
        <v>28665.920030109999</v>
      </c>
      <c r="CC21" s="68">
        <v>28272.04250195</v>
      </c>
      <c r="CD21" s="68">
        <v>31597.108750449999</v>
      </c>
      <c r="CE21" s="68">
        <v>31665.544139080001</v>
      </c>
      <c r="CF21" s="68">
        <v>32004.27266758</v>
      </c>
      <c r="CG21" s="68">
        <v>26506.78219618</v>
      </c>
      <c r="CH21" s="68">
        <v>40448.507894089998</v>
      </c>
      <c r="CI21" s="67">
        <v>40875.233595160003</v>
      </c>
    </row>
    <row r="22" spans="1:87" s="73" customFormat="1" ht="18" customHeight="1" x14ac:dyDescent="0.3">
      <c r="A22" s="183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8">
        <v>153213.59501543999</v>
      </c>
      <c r="BR22" s="68">
        <v>156917.64503148</v>
      </c>
      <c r="BS22" s="68">
        <v>152148.06611471</v>
      </c>
      <c r="BT22" s="68">
        <v>152467.09541150002</v>
      </c>
      <c r="BU22" s="68">
        <v>146415.24330218</v>
      </c>
      <c r="BV22" s="68">
        <v>156978.60826057999</v>
      </c>
      <c r="BW22" s="68">
        <v>155233.21555534002</v>
      </c>
      <c r="BX22" s="68">
        <v>154867.86591046999</v>
      </c>
      <c r="BY22" s="68">
        <v>153502.82202923001</v>
      </c>
      <c r="BZ22" s="68">
        <v>149009.74120720002</v>
      </c>
      <c r="CA22" s="68">
        <v>146049.00058543999</v>
      </c>
      <c r="CB22" s="68">
        <v>185300.08518537</v>
      </c>
      <c r="CC22" s="68">
        <v>185184.15509481</v>
      </c>
      <c r="CD22" s="68">
        <v>181895.36663444003</v>
      </c>
      <c r="CE22" s="68">
        <v>188533.02676469</v>
      </c>
      <c r="CF22" s="68">
        <v>191552.69209609</v>
      </c>
      <c r="CG22" s="68">
        <v>181953.70597934001</v>
      </c>
      <c r="CH22" s="68">
        <v>184049.46549296001</v>
      </c>
      <c r="CI22" s="67">
        <v>182697.05206046999</v>
      </c>
    </row>
    <row r="23" spans="1:87" s="73" customFormat="1" x14ac:dyDescent="0.3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8">
        <v>130125.41662708001</v>
      </c>
      <c r="BR23" s="68">
        <v>124134.44911874</v>
      </c>
      <c r="BS23" s="68">
        <v>125062.99263558</v>
      </c>
      <c r="BT23" s="68">
        <v>124415.3360441</v>
      </c>
      <c r="BU23" s="68">
        <v>127107.58707430999</v>
      </c>
      <c r="BV23" s="68">
        <v>123624.64337879</v>
      </c>
      <c r="BW23" s="68">
        <v>119740.95790391001</v>
      </c>
      <c r="BX23" s="68">
        <v>117778.47761366</v>
      </c>
      <c r="BY23" s="68">
        <v>115454.78903467</v>
      </c>
      <c r="BZ23" s="68">
        <v>109521.27979155</v>
      </c>
      <c r="CA23" s="68">
        <v>107794.7218802</v>
      </c>
      <c r="CB23" s="68">
        <v>68450.967831849994</v>
      </c>
      <c r="CC23" s="68">
        <v>69245.140661819998</v>
      </c>
      <c r="CD23" s="68">
        <v>69198.655162890005</v>
      </c>
      <c r="CE23" s="68">
        <v>69757.204213129997</v>
      </c>
      <c r="CF23" s="68">
        <v>68651.158368189994</v>
      </c>
      <c r="CG23" s="68">
        <v>69459.462907759997</v>
      </c>
      <c r="CH23" s="68">
        <v>69163.232680550005</v>
      </c>
      <c r="CI23" s="67">
        <v>69891.402966270005</v>
      </c>
    </row>
    <row r="24" spans="1:87" s="64" customFormat="1" x14ac:dyDescent="0.3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7">
        <v>68384.096641919998</v>
      </c>
      <c r="BR24" s="67">
        <v>67734.245028139994</v>
      </c>
      <c r="BS24" s="67">
        <v>69146.862125140004</v>
      </c>
      <c r="BT24" s="67">
        <v>69872.998586369999</v>
      </c>
      <c r="BU24" s="67">
        <v>62917.934549639998</v>
      </c>
      <c r="BV24" s="67">
        <v>65251.586293460001</v>
      </c>
      <c r="BW24" s="67">
        <v>63100.205849780003</v>
      </c>
      <c r="BX24" s="67">
        <v>61676.618614049999</v>
      </c>
      <c r="BY24" s="67">
        <v>61408.577533559997</v>
      </c>
      <c r="BZ24" s="67">
        <v>61694.803770010003</v>
      </c>
      <c r="CA24" s="67">
        <v>61130.579590280002</v>
      </c>
      <c r="CB24" s="67">
        <v>62031.071319360002</v>
      </c>
      <c r="CC24" s="67">
        <v>65306.080664820001</v>
      </c>
      <c r="CD24" s="67">
        <v>63980.218368989998</v>
      </c>
      <c r="CE24" s="67">
        <v>65786.9680104</v>
      </c>
      <c r="CF24" s="67">
        <v>66545.318851279997</v>
      </c>
      <c r="CG24" s="67">
        <v>70273.697375720003</v>
      </c>
      <c r="CH24" s="67">
        <v>65439.111227289999</v>
      </c>
      <c r="CI24" s="62">
        <v>64870.077675319997</v>
      </c>
    </row>
    <row r="25" spans="1:87" s="73" customFormat="1" x14ac:dyDescent="0.3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  <c r="BR25" s="69">
        <v>108.0868064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</row>
    <row r="26" spans="1:87" s="56" customFormat="1" x14ac:dyDescent="0.3">
      <c r="A26" s="184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  <c r="BR26" s="82">
        <v>110993.86362644999</v>
      </c>
      <c r="BS26" s="82">
        <v>122301.22217377</v>
      </c>
      <c r="BT26" s="82">
        <v>126376.68205030001</v>
      </c>
      <c r="BU26" s="82">
        <v>123047.42654159</v>
      </c>
      <c r="BV26" s="82">
        <v>123464.69239266</v>
      </c>
      <c r="BW26" s="82">
        <v>122307.27450189</v>
      </c>
      <c r="BX26" s="82">
        <v>123764.80153215</v>
      </c>
      <c r="BY26" s="82">
        <v>126173.27701824</v>
      </c>
      <c r="BZ26" s="82">
        <v>120891.15032301001</v>
      </c>
      <c r="CA26" s="82">
        <v>120611.16441439</v>
      </c>
      <c r="CB26" s="82">
        <v>123370.78685429</v>
      </c>
      <c r="CC26" s="82">
        <v>124546.41539711</v>
      </c>
      <c r="CD26" s="82">
        <v>123903.31877465</v>
      </c>
      <c r="CE26" s="82">
        <v>124224.59305123</v>
      </c>
      <c r="CF26" s="82">
        <v>122488.96335981</v>
      </c>
      <c r="CG26" s="82">
        <v>127010.83028509001</v>
      </c>
      <c r="CH26" s="82">
        <v>125613.82471253999</v>
      </c>
      <c r="CI26" s="82">
        <v>126012.7120645</v>
      </c>
    </row>
    <row r="27" spans="1:87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1:87" s="64" customFormat="1" x14ac:dyDescent="0.3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  <c r="BR28" s="61">
        <v>71284.803482289994</v>
      </c>
      <c r="BS28" s="61">
        <v>81418.329967290003</v>
      </c>
      <c r="BT28" s="61">
        <v>84497.734584909995</v>
      </c>
      <c r="BU28" s="61">
        <v>81764.866600480003</v>
      </c>
      <c r="BV28" s="61">
        <v>82237.535498569996</v>
      </c>
      <c r="BW28" s="61">
        <v>81812.240137899993</v>
      </c>
      <c r="BX28" s="61">
        <v>83493.931557289994</v>
      </c>
      <c r="BY28" s="61">
        <v>85778.441516709994</v>
      </c>
      <c r="BZ28" s="61">
        <v>81267.687207569994</v>
      </c>
      <c r="CA28" s="61">
        <v>81350.109660019996</v>
      </c>
      <c r="CB28" s="61">
        <v>98258.396368000002</v>
      </c>
      <c r="CC28" s="61">
        <v>100546.93626335</v>
      </c>
      <c r="CD28" s="61">
        <v>99723.041665790006</v>
      </c>
      <c r="CE28" s="61">
        <v>100058.8002726</v>
      </c>
      <c r="CF28" s="61">
        <v>98008.009982570002</v>
      </c>
      <c r="CG28" s="61">
        <v>103444.85011145</v>
      </c>
      <c r="CH28" s="61">
        <v>102309.41685856</v>
      </c>
      <c r="CI28" s="61">
        <v>102304.07850505</v>
      </c>
    </row>
    <row r="29" spans="1:87" s="73" customFormat="1" x14ac:dyDescent="0.3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  <c r="BR29" s="67">
        <v>21751.406968679999</v>
      </c>
      <c r="BS29" s="67">
        <v>21802.218026750001</v>
      </c>
      <c r="BT29" s="67">
        <v>21816.90956928</v>
      </c>
      <c r="BU29" s="67">
        <v>14226.831849710001</v>
      </c>
      <c r="BV29" s="67">
        <v>14286.806130999999</v>
      </c>
      <c r="BW29" s="67">
        <v>14321.340770139999</v>
      </c>
      <c r="BX29" s="67">
        <v>14382.94545069</v>
      </c>
      <c r="BY29" s="67">
        <v>14446.988746319999</v>
      </c>
      <c r="BZ29" s="67">
        <v>14502.000681019999</v>
      </c>
      <c r="CA29" s="67">
        <v>14488.88176543</v>
      </c>
      <c r="CB29" s="67">
        <v>14556.336143299999</v>
      </c>
      <c r="CC29" s="67">
        <v>14593.53535978</v>
      </c>
      <c r="CD29" s="67">
        <v>14645.46512191</v>
      </c>
      <c r="CE29" s="67">
        <v>14622.26020622</v>
      </c>
      <c r="CF29" s="67">
        <v>14666.65658886</v>
      </c>
      <c r="CG29" s="67">
        <v>15295.721316380001</v>
      </c>
      <c r="CH29" s="67">
        <v>15254.913423030001</v>
      </c>
      <c r="CI29" s="67">
        <v>15447.215179119999</v>
      </c>
    </row>
    <row r="30" spans="1:87" s="73" customFormat="1" ht="18" customHeight="1" x14ac:dyDescent="0.3">
      <c r="A30" s="185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  <c r="BR30" s="69">
        <v>49533.396513609994</v>
      </c>
      <c r="BS30" s="69">
        <v>59616.111940540002</v>
      </c>
      <c r="BT30" s="69">
        <v>62680.825015629991</v>
      </c>
      <c r="BU30" s="69">
        <v>67538.034750770006</v>
      </c>
      <c r="BV30" s="69">
        <v>67950.729367569991</v>
      </c>
      <c r="BW30" s="69">
        <v>67490.899367759994</v>
      </c>
      <c r="BX30" s="69">
        <v>69110.986106600001</v>
      </c>
      <c r="BY30" s="69">
        <v>71331.452770389995</v>
      </c>
      <c r="BZ30" s="69">
        <v>66765.686526549995</v>
      </c>
      <c r="CA30" s="69">
        <v>66861.227894590003</v>
      </c>
      <c r="CB30" s="69">
        <v>83702.060224700006</v>
      </c>
      <c r="CC30" s="69">
        <v>85953.40090357</v>
      </c>
      <c r="CD30" s="69">
        <v>85077.576543880001</v>
      </c>
      <c r="CE30" s="69">
        <v>85436.540066379996</v>
      </c>
      <c r="CF30" s="69">
        <v>83341.35339371</v>
      </c>
      <c r="CG30" s="69">
        <v>88149.128795069992</v>
      </c>
      <c r="CH30" s="69">
        <v>87054.503435530001</v>
      </c>
      <c r="CI30" s="69">
        <v>86856.863325929997</v>
      </c>
    </row>
    <row r="31" spans="1:87" s="73" customFormat="1" x14ac:dyDescent="0.3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  <c r="BR31" s="67">
        <v>24024.336007279999</v>
      </c>
      <c r="BS31" s="67">
        <v>25267.954786859998</v>
      </c>
      <c r="BT31" s="67">
        <v>25727.802312970001</v>
      </c>
      <c r="BU31" s="67">
        <v>27488.775958179998</v>
      </c>
      <c r="BV31" s="67">
        <v>27595.65438932</v>
      </c>
      <c r="BW31" s="67">
        <v>27316.62240023</v>
      </c>
      <c r="BX31" s="67">
        <v>29301.365855830001</v>
      </c>
      <c r="BY31" s="67">
        <v>29405.627774469998</v>
      </c>
      <c r="BZ31" s="67">
        <v>28497.832157659999</v>
      </c>
      <c r="CA31" s="67">
        <v>28057.024559140002</v>
      </c>
      <c r="CB31" s="67">
        <v>13350.23761543</v>
      </c>
      <c r="CC31" s="67">
        <v>11755.95824563</v>
      </c>
      <c r="CD31" s="67">
        <v>11761.0737195</v>
      </c>
      <c r="CE31" s="67">
        <v>11569.596038289999</v>
      </c>
      <c r="CF31" s="67">
        <v>11609.92754423</v>
      </c>
      <c r="CG31" s="67">
        <v>12420.360034339999</v>
      </c>
      <c r="CH31" s="67">
        <v>12585.994954199999</v>
      </c>
      <c r="CI31" s="67">
        <v>12620.256774019999</v>
      </c>
    </row>
    <row r="32" spans="1:87" s="64" customFormat="1" x14ac:dyDescent="0.3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7">
        <v>14504.13057865</v>
      </c>
      <c r="BR32" s="67">
        <v>15677.665472999999</v>
      </c>
      <c r="BS32" s="67">
        <v>15614.937419620001</v>
      </c>
      <c r="BT32" s="67">
        <v>16151.14515242</v>
      </c>
      <c r="BU32" s="67">
        <v>13793.783982929999</v>
      </c>
      <c r="BV32" s="67">
        <v>13631.50250477</v>
      </c>
      <c r="BW32" s="67">
        <v>13178.41196376</v>
      </c>
      <c r="BX32" s="67">
        <v>10969.50411903</v>
      </c>
      <c r="BY32" s="67">
        <v>10989.20772706</v>
      </c>
      <c r="BZ32" s="67">
        <v>11125.63095778</v>
      </c>
      <c r="CA32" s="67">
        <v>11204.03019523</v>
      </c>
      <c r="CB32" s="67">
        <v>11762.15287086</v>
      </c>
      <c r="CC32" s="67">
        <v>12243.52088813</v>
      </c>
      <c r="CD32" s="67">
        <v>12419.20338936</v>
      </c>
      <c r="CE32" s="67">
        <v>12596.196740339999</v>
      </c>
      <c r="CF32" s="67">
        <v>12871.02583301</v>
      </c>
      <c r="CG32" s="67">
        <v>11145.620139299999</v>
      </c>
      <c r="CH32" s="67">
        <v>10718.41289978</v>
      </c>
      <c r="CI32" s="62">
        <v>11088.37678543</v>
      </c>
    </row>
    <row r="33" spans="1:88" s="73" customFormat="1" x14ac:dyDescent="0.3">
      <c r="A33" s="186" t="s">
        <v>18</v>
      </c>
      <c r="B33" s="187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8">
        <v>8578.4189341300007</v>
      </c>
      <c r="M33" s="187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  <c r="BR33" s="67">
        <v>7.0586638800000001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</row>
    <row r="34" spans="1:88" s="91" customFormat="1" x14ac:dyDescent="0.3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  <c r="BR34" s="88">
        <v>29.2758067301503</v>
      </c>
      <c r="BS34" s="88">
        <v>32.4699281740846</v>
      </c>
      <c r="BT34" s="88">
        <v>33.513917084653897</v>
      </c>
      <c r="BU34" s="88">
        <v>34.254710572235098</v>
      </c>
      <c r="BV34" s="88">
        <v>32.999562858458297</v>
      </c>
      <c r="BW34" s="88">
        <v>33.382050443082697</v>
      </c>
      <c r="BX34" s="88">
        <v>34.121189467363301</v>
      </c>
      <c r="BY34" s="88">
        <v>35.162672314206802</v>
      </c>
      <c r="BZ34" s="88">
        <v>34.669978756566699</v>
      </c>
      <c r="CA34" s="88">
        <v>35.116270935326703</v>
      </c>
      <c r="CB34" s="88">
        <v>35.816950878940901</v>
      </c>
      <c r="CC34" s="88">
        <v>35.788436862181896</v>
      </c>
      <c r="CD34" s="88">
        <v>35.740859220643898</v>
      </c>
      <c r="CE34" s="88">
        <v>34.919782750642703</v>
      </c>
      <c r="CF34" s="88">
        <v>34.142937467779497</v>
      </c>
      <c r="CG34" s="88">
        <v>36.477066956046301</v>
      </c>
      <c r="CH34" s="88">
        <v>34.980148627768301</v>
      </c>
      <c r="CI34" s="88">
        <v>35.166295760131803</v>
      </c>
    </row>
    <row r="35" spans="1:88" s="42" customFormat="1" x14ac:dyDescent="0.3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</row>
    <row r="36" spans="1:88" s="42" customFormat="1" x14ac:dyDescent="0.3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  <c r="BR36" s="93">
        <v>38.088661521306101</v>
      </c>
      <c r="BS36" s="93">
        <v>44.6249810454905</v>
      </c>
      <c r="BT36" s="93">
        <v>46.224437722602602</v>
      </c>
      <c r="BU36" s="93">
        <v>48.327921507515804</v>
      </c>
      <c r="BV36" s="93">
        <v>44.3893392051897</v>
      </c>
      <c r="BW36" s="93">
        <v>44.573352231760502</v>
      </c>
      <c r="BX36" s="93">
        <v>45.558841282692399</v>
      </c>
      <c r="BY36" s="93">
        <v>47.1403466446802</v>
      </c>
      <c r="BZ36" s="93">
        <v>45.791042811229097</v>
      </c>
      <c r="CA36" s="93">
        <v>46.609082109056303</v>
      </c>
      <c r="CB36" s="93">
        <v>45.922433458084299</v>
      </c>
      <c r="CC36" s="93">
        <v>47.104247801365403</v>
      </c>
      <c r="CD36" s="93">
        <v>46.710330884499101</v>
      </c>
      <c r="CE36" s="93">
        <v>45.440258700101701</v>
      </c>
      <c r="CF36" s="93">
        <v>43.840284773134996</v>
      </c>
      <c r="CG36" s="93">
        <v>49.623240843776202</v>
      </c>
      <c r="CH36" s="93">
        <v>45.572534716013401</v>
      </c>
      <c r="CI36" s="93">
        <v>45.758837328625702</v>
      </c>
    </row>
    <row r="37" spans="1:88" s="42" customFormat="1" x14ac:dyDescent="0.3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  <c r="BR37" s="93">
        <v>71.935741457245697</v>
      </c>
      <c r="BS37" s="93">
        <v>71.949645816279798</v>
      </c>
      <c r="BT37" s="93">
        <v>71.927652018592198</v>
      </c>
      <c r="BU37" s="93">
        <v>62.4740393012572</v>
      </c>
      <c r="BV37" s="93">
        <v>50.509204478243099</v>
      </c>
      <c r="BW37" s="93">
        <v>50.584056686014002</v>
      </c>
      <c r="BX37" s="93">
        <v>50.6472453382558</v>
      </c>
      <c r="BY37" s="93">
        <v>50.760404438158901</v>
      </c>
      <c r="BZ37" s="93">
        <v>50.946183145457901</v>
      </c>
      <c r="CA37" s="93">
        <v>50.859535885226599</v>
      </c>
      <c r="CB37" s="93">
        <v>50.779239347665701</v>
      </c>
      <c r="CC37" s="93">
        <v>51.618256299570298</v>
      </c>
      <c r="CD37" s="93">
        <v>46.3506494773874</v>
      </c>
      <c r="CE37" s="93">
        <v>46.1771954462452</v>
      </c>
      <c r="CF37" s="93">
        <v>45.827182955222</v>
      </c>
      <c r="CG37" s="93">
        <v>57.704934545334297</v>
      </c>
      <c r="CH37" s="93">
        <v>37.714403366802401</v>
      </c>
      <c r="CI37" s="93">
        <v>37.791136148880902</v>
      </c>
    </row>
    <row r="38" spans="1:88" s="42" customFormat="1" ht="18" customHeight="1" x14ac:dyDescent="0.3">
      <c r="A38" s="189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93">
        <v>29.384120896656135</v>
      </c>
      <c r="BR38" s="93">
        <v>31.566492413057095</v>
      </c>
      <c r="BS38" s="93">
        <v>39.182957406499817</v>
      </c>
      <c r="BT38" s="93">
        <v>41.11105077883068</v>
      </c>
      <c r="BU38" s="93">
        <v>46.127734536069596</v>
      </c>
      <c r="BV38" s="93">
        <v>43.286617278943979</v>
      </c>
      <c r="BW38" s="93">
        <v>43.47709936067114</v>
      </c>
      <c r="BX38" s="93">
        <v>44.625775463680412</v>
      </c>
      <c r="BY38" s="93">
        <v>46.469147490205138</v>
      </c>
      <c r="BZ38" s="93">
        <v>44.806256279387419</v>
      </c>
      <c r="CA38" s="93">
        <v>45.779996868568489</v>
      </c>
      <c r="CB38" s="93">
        <v>45.171085669478437</v>
      </c>
      <c r="CC38" s="93">
        <v>46.415094671336135</v>
      </c>
      <c r="CD38" s="93">
        <v>46.772811269493559</v>
      </c>
      <c r="CE38" s="93">
        <v>45.316484614133003</v>
      </c>
      <c r="CF38" s="93">
        <v>43.508317466978149</v>
      </c>
      <c r="CG38" s="93">
        <v>48.44591008499652</v>
      </c>
      <c r="CH38" s="93">
        <v>47.299514400849958</v>
      </c>
      <c r="CI38" s="190">
        <v>47.541469523647088</v>
      </c>
    </row>
    <row r="39" spans="1:88" s="42" customFormat="1" x14ac:dyDescent="0.3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93">
        <v>17.986454523811499</v>
      </c>
      <c r="BR39" s="93">
        <v>19.3534801804289</v>
      </c>
      <c r="BS39" s="93">
        <v>20.204182112040201</v>
      </c>
      <c r="BT39" s="93">
        <v>20.678963808650199</v>
      </c>
      <c r="BU39" s="93">
        <v>21.626384853100401</v>
      </c>
      <c r="BV39" s="93">
        <v>22.3221306327784</v>
      </c>
      <c r="BW39" s="93">
        <v>22.813098273483899</v>
      </c>
      <c r="BX39" s="93">
        <v>24.878370352132698</v>
      </c>
      <c r="BY39" s="93">
        <v>25.4693876454443</v>
      </c>
      <c r="BZ39" s="93">
        <v>26.0203608028499</v>
      </c>
      <c r="CA39" s="93">
        <v>26.028198848475899</v>
      </c>
      <c r="CB39" s="93">
        <v>19.503358445164601</v>
      </c>
      <c r="CC39" s="93">
        <v>16.9773043036245</v>
      </c>
      <c r="CD39" s="93">
        <v>16.9961015742503</v>
      </c>
      <c r="CE39" s="93">
        <v>16.5855214078553</v>
      </c>
      <c r="CF39" s="93">
        <v>16.911480913349799</v>
      </c>
      <c r="CG39" s="93">
        <v>17.881451301795799</v>
      </c>
      <c r="CH39" s="93">
        <v>18.197522681352901</v>
      </c>
      <c r="CI39" s="190">
        <v>18.0569515539853</v>
      </c>
    </row>
    <row r="40" spans="1:88" s="42" customFormat="1" x14ac:dyDescent="0.3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93">
        <v>21.209800656719999</v>
      </c>
      <c r="BR40" s="93">
        <v>23.1458481104894</v>
      </c>
      <c r="BS40" s="93">
        <v>22.582279137064099</v>
      </c>
      <c r="BT40" s="93">
        <v>23.1150021885143</v>
      </c>
      <c r="BU40" s="93">
        <v>21.923453275547701</v>
      </c>
      <c r="BV40" s="93">
        <v>20.8906837045527</v>
      </c>
      <c r="BW40" s="93">
        <v>20.884895360140799</v>
      </c>
      <c r="BX40" s="93">
        <v>17.785514779390201</v>
      </c>
      <c r="BY40" s="93">
        <v>17.8952325040494</v>
      </c>
      <c r="BZ40" s="93">
        <v>18.033335512752199</v>
      </c>
      <c r="CA40" s="93">
        <v>18.328028738355801</v>
      </c>
      <c r="CB40" s="93">
        <v>18.961711640129302</v>
      </c>
      <c r="CC40" s="93">
        <v>18.747903355231536</v>
      </c>
      <c r="CD40" s="93">
        <v>19.4110050042895</v>
      </c>
      <c r="CE40" s="93">
        <v>19.146948280621</v>
      </c>
      <c r="CF40" s="93">
        <v>19.341744926904699</v>
      </c>
      <c r="CG40" s="93">
        <v>15.8603013012247</v>
      </c>
      <c r="CH40" s="93">
        <v>16.3792152716617</v>
      </c>
      <c r="CI40" s="190">
        <v>17.0932071962797</v>
      </c>
    </row>
    <row r="41" spans="1:88" s="42" customFormat="1" x14ac:dyDescent="0.3">
      <c r="A41" s="191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6">
        <v>6.4605606316728696</v>
      </c>
      <c r="BR41" s="46">
        <v>6.5305508739686502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7">
        <v>0</v>
      </c>
    </row>
    <row r="42" spans="1:88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99">
        <v>63</v>
      </c>
    </row>
    <row r="43" spans="1:88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</row>
    <row r="44" spans="1:88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</row>
    <row r="45" spans="1:88" s="32" customFormat="1" ht="28.8" x14ac:dyDescent="0.3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</row>
    <row r="46" spans="1:88" s="32" customFormat="1" ht="28.8" x14ac:dyDescent="0.3">
      <c r="A46" s="26" t="s">
        <v>25</v>
      </c>
      <c r="B46" s="192">
        <v>2870.8914572200042</v>
      </c>
      <c r="C46" s="192">
        <v>3697.5993539100014</v>
      </c>
      <c r="D46" s="192">
        <v>3416.4633364699989</v>
      </c>
      <c r="E46" s="192">
        <v>3545.2323489599985</v>
      </c>
      <c r="F46" s="192">
        <v>4084.0318043600041</v>
      </c>
      <c r="G46" s="192">
        <v>3832.0796624299983</v>
      </c>
      <c r="H46" s="192">
        <v>3494.9865576799984</v>
      </c>
      <c r="I46" s="193">
        <v>3882.6143060199997</v>
      </c>
      <c r="J46" s="192">
        <v>3211.9700150199997</v>
      </c>
      <c r="K46" s="192">
        <v>4116.2787123099997</v>
      </c>
      <c r="L46" s="192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  <c r="BR46" s="44">
        <v>7714.1790685899996</v>
      </c>
      <c r="BS46" s="44">
        <v>3307.8868195300001</v>
      </c>
      <c r="BT46" s="44">
        <v>10268.651502840001</v>
      </c>
      <c r="BU46" s="44">
        <v>2635.0237923700001</v>
      </c>
      <c r="BV46" s="44">
        <v>4871.7045396699996</v>
      </c>
      <c r="BW46" s="44">
        <v>3710.9478320600001</v>
      </c>
      <c r="BX46" s="44">
        <v>4166.3924881200001</v>
      </c>
      <c r="BY46" s="44">
        <v>2284.4270337200001</v>
      </c>
      <c r="BZ46" s="44">
        <v>8731.4552559099993</v>
      </c>
      <c r="CA46" s="44">
        <v>4957.3697085399999</v>
      </c>
      <c r="CB46" s="44">
        <v>3343.0188158000001</v>
      </c>
      <c r="CC46" s="44">
        <v>4874.2455112500002</v>
      </c>
      <c r="CD46" s="44">
        <v>6680.7851757199996</v>
      </c>
      <c r="CE46" s="44">
        <v>4734.3308745900003</v>
      </c>
      <c r="CF46" s="44">
        <v>6953.2496514100003</v>
      </c>
      <c r="CG46" s="44">
        <v>3137.44771915</v>
      </c>
      <c r="CH46" s="44">
        <v>3628.8452770899999</v>
      </c>
      <c r="CI46" s="44">
        <v>5138.7886268900002</v>
      </c>
    </row>
    <row r="47" spans="1:88" s="32" customFormat="1" x14ac:dyDescent="0.3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4">
        <v>980.89836388999981</v>
      </c>
      <c r="J47" s="195">
        <v>1147.1819067700003</v>
      </c>
      <c r="K47" s="142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  <c r="BR47" s="29">
        <v>665.29866232999996</v>
      </c>
      <c r="BS47" s="29">
        <v>666.11848873999998</v>
      </c>
      <c r="BT47" s="29">
        <v>708.8236895</v>
      </c>
      <c r="BU47" s="29">
        <v>714.22380471999998</v>
      </c>
      <c r="BV47" s="29">
        <v>722.72872987999995</v>
      </c>
      <c r="BW47" s="29">
        <v>699.85178721</v>
      </c>
      <c r="BX47" s="29">
        <v>756.69271494999998</v>
      </c>
      <c r="BY47" s="29">
        <v>792.43124795000006</v>
      </c>
      <c r="BZ47" s="29">
        <v>771.15926150999996</v>
      </c>
      <c r="CA47" s="29">
        <v>736.15869108000004</v>
      </c>
      <c r="CB47" s="29">
        <v>761.53285872000004</v>
      </c>
      <c r="CC47" s="29">
        <v>730.35185230000002</v>
      </c>
      <c r="CD47" s="29">
        <v>750.79228842999999</v>
      </c>
      <c r="CE47" s="29">
        <v>746.77044889000001</v>
      </c>
      <c r="CF47" s="29">
        <v>768.31587776000003</v>
      </c>
      <c r="CG47" s="29">
        <v>844.98596791</v>
      </c>
      <c r="CH47" s="29">
        <v>834.12056682000002</v>
      </c>
      <c r="CI47" s="29">
        <v>818.14162051999995</v>
      </c>
    </row>
    <row r="48" spans="1:88" s="42" customFormat="1" x14ac:dyDescent="0.3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  <c r="BR48" s="41">
        <v>8.62436114607336</v>
      </c>
      <c r="BS48" s="41">
        <v>20.137281747585501</v>
      </c>
      <c r="BT48" s="41">
        <v>6.9027923413698602</v>
      </c>
      <c r="BU48" s="41">
        <v>27.105022990233099</v>
      </c>
      <c r="BV48" s="41">
        <v>14.835233212418</v>
      </c>
      <c r="BW48" s="41">
        <v>18.8591114421973</v>
      </c>
      <c r="BX48" s="41">
        <v>18.161820258355998</v>
      </c>
      <c r="BY48" s="41">
        <v>34.688402660845398</v>
      </c>
      <c r="BZ48" s="41">
        <v>8.8319671682224001</v>
      </c>
      <c r="CA48" s="41">
        <v>14.849783945139899</v>
      </c>
      <c r="CB48" s="41">
        <v>22.779795767848899</v>
      </c>
      <c r="CC48" s="41">
        <v>14.9838954688333</v>
      </c>
      <c r="CD48" s="41">
        <v>11.2380845766244</v>
      </c>
      <c r="CE48" s="41">
        <v>15.7735162300981</v>
      </c>
      <c r="CF48" s="41">
        <v>11.0497381264629</v>
      </c>
      <c r="CG48" s="41">
        <v>26.932272456763801</v>
      </c>
      <c r="CH48" s="41">
        <v>22.985839933326901</v>
      </c>
      <c r="CI48" s="41">
        <v>15.9209043205021</v>
      </c>
    </row>
    <row r="49" spans="1:88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</row>
    <row r="50" spans="1:88" s="32" customFormat="1" x14ac:dyDescent="0.3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  <c r="BR50" s="44">
        <v>105286.24477645</v>
      </c>
      <c r="BS50" s="44">
        <v>103592.70079634999</v>
      </c>
      <c r="BT50" s="44">
        <v>108951.02158693</v>
      </c>
      <c r="BU50" s="44">
        <v>112414.27476167001</v>
      </c>
      <c r="BV50" s="44">
        <v>117792.09200688</v>
      </c>
      <c r="BW50" s="44">
        <v>118527.50801105</v>
      </c>
      <c r="BX50" s="44">
        <v>127250.1283231</v>
      </c>
      <c r="BY50" s="44">
        <v>132313.23188447001</v>
      </c>
      <c r="BZ50" s="44">
        <v>140440.51431879</v>
      </c>
      <c r="CA50" s="44">
        <v>144292.77810313</v>
      </c>
      <c r="CB50" s="44">
        <v>146506.58643852</v>
      </c>
      <c r="CC50" s="44">
        <v>147091.22730892</v>
      </c>
      <c r="CD50" s="44">
        <v>155380.30194087999</v>
      </c>
      <c r="CE50" s="44">
        <v>161369.9663346</v>
      </c>
      <c r="CF50" s="44">
        <v>171088.37207631001</v>
      </c>
      <c r="CG50" s="44">
        <v>196260.49496601999</v>
      </c>
      <c r="CH50" s="44">
        <v>184054.70988020999</v>
      </c>
      <c r="CI50" s="44">
        <v>184528.97049628</v>
      </c>
    </row>
    <row r="51" spans="1:88" s="32" customFormat="1" x14ac:dyDescent="0.3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4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  <c r="BR51" s="30">
        <v>35.205505719999998</v>
      </c>
      <c r="BS51" s="30">
        <v>35.502084330000002</v>
      </c>
      <c r="BT51" s="30">
        <v>35.802391159999999</v>
      </c>
      <c r="BU51" s="30">
        <v>36.100042790000003</v>
      </c>
      <c r="BV51" s="30">
        <v>36.397138589999997</v>
      </c>
      <c r="BW51" s="30">
        <v>36.630220950000002</v>
      </c>
      <c r="BX51" s="30">
        <v>36.930765659999999</v>
      </c>
      <c r="BY51" s="30">
        <v>37.208295200000002</v>
      </c>
      <c r="BZ51" s="30">
        <v>37.470979640000003</v>
      </c>
      <c r="CA51" s="30">
        <v>37.758347260000001</v>
      </c>
      <c r="CB51" s="30">
        <v>38.043661219999997</v>
      </c>
      <c r="CC51" s="30">
        <v>38.317311089999997</v>
      </c>
      <c r="CD51" s="30">
        <v>38.570311050000001</v>
      </c>
      <c r="CE51" s="30">
        <v>38.638607469999997</v>
      </c>
      <c r="CF51" s="30">
        <v>38.945745510000002</v>
      </c>
      <c r="CG51" s="30">
        <v>0.71254514999999996</v>
      </c>
      <c r="CH51" s="30">
        <v>0.69480980999999997</v>
      </c>
      <c r="CI51" s="30">
        <v>0.69943314000000001</v>
      </c>
    </row>
    <row r="52" spans="1:88" s="42" customFormat="1" x14ac:dyDescent="0.3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  <c r="BR52" s="48">
        <v>3.34378966547344E-2</v>
      </c>
      <c r="BS52" s="48">
        <v>3.42708357414028E-2</v>
      </c>
      <c r="BT52" s="48">
        <v>3.2860996288533097E-2</v>
      </c>
      <c r="BU52" s="48">
        <v>3.2113397401296102E-2</v>
      </c>
      <c r="BV52" s="48">
        <v>3.0899475482508699E-2</v>
      </c>
      <c r="BW52" s="48">
        <v>3.0904404863202801E-2</v>
      </c>
      <c r="BX52" s="48">
        <v>2.90221834324829E-2</v>
      </c>
      <c r="BY52" s="48">
        <v>2.81213712869538E-2</v>
      </c>
      <c r="BZ52" s="48">
        <v>2.6681032764479602E-2</v>
      </c>
      <c r="CA52" s="48">
        <v>2.61678704619666E-2</v>
      </c>
      <c r="CB52" s="48">
        <v>2.5967201983758299E-2</v>
      </c>
      <c r="CC52" s="48">
        <v>2.6050031528750701E-2</v>
      </c>
      <c r="CD52" s="48">
        <v>2.4823166494215902E-2</v>
      </c>
      <c r="CE52" s="48">
        <v>2.3944113237207298E-2</v>
      </c>
      <c r="CF52" s="48">
        <v>2.2763525678196998E-2</v>
      </c>
      <c r="CG52" s="48">
        <v>3.6306091560778302E-4</v>
      </c>
      <c r="CH52" s="48">
        <v>3.7750178218868202E-4</v>
      </c>
      <c r="CI52" s="48">
        <v>3.7903703582094201E-4</v>
      </c>
    </row>
    <row r="53" spans="1:88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7"/>
    </row>
    <row r="54" spans="1:88" s="32" customFormat="1" ht="28.8" x14ac:dyDescent="0.3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  <c r="BR54" s="107">
        <v>6216.0686724999996</v>
      </c>
      <c r="BS54" s="107">
        <v>4561.1389136899998</v>
      </c>
      <c r="BT54" s="107">
        <v>4265.23463223</v>
      </c>
      <c r="BU54" s="107">
        <v>7654.4424380299997</v>
      </c>
      <c r="BV54" s="107">
        <v>8040.7815487199996</v>
      </c>
      <c r="BW54" s="107">
        <v>8290.6426983199999</v>
      </c>
      <c r="BX54" s="107">
        <v>9936.1821543599999</v>
      </c>
      <c r="BY54" s="107">
        <v>8587.9616610899993</v>
      </c>
      <c r="BZ54" s="107">
        <v>6228.6714930099997</v>
      </c>
      <c r="CA54" s="107">
        <v>4540.9671102000002</v>
      </c>
      <c r="CB54" s="107">
        <v>5595.1712346900003</v>
      </c>
      <c r="CC54" s="107">
        <v>4062.21748084</v>
      </c>
      <c r="CD54" s="107">
        <v>4149.93059447</v>
      </c>
      <c r="CE54" s="107">
        <v>3848.0671261000002</v>
      </c>
      <c r="CF54" s="107">
        <v>3795.0328042299998</v>
      </c>
      <c r="CG54" s="107">
        <v>4186.2636939000004</v>
      </c>
      <c r="CH54" s="107">
        <v>4148.36470018</v>
      </c>
      <c r="CI54" s="107">
        <v>4042.34022959</v>
      </c>
    </row>
    <row r="55" spans="1:88" s="32" customFormat="1" ht="28.8" x14ac:dyDescent="0.3">
      <c r="A55" s="49" t="s">
        <v>31</v>
      </c>
      <c r="B55" s="192">
        <v>79102.893922260104</v>
      </c>
      <c r="C55" s="192">
        <v>125573.72077188989</v>
      </c>
      <c r="D55" s="192">
        <v>128607.11525912001</v>
      </c>
      <c r="E55" s="192">
        <v>121716.43519876013</v>
      </c>
      <c r="F55" s="192">
        <v>125131.91082208001</v>
      </c>
      <c r="G55" s="192">
        <v>129141.51322441005</v>
      </c>
      <c r="H55" s="192">
        <v>137048.74052907983</v>
      </c>
      <c r="I55" s="193">
        <v>129357.8145563602</v>
      </c>
      <c r="J55" s="192">
        <v>138744.71727665991</v>
      </c>
      <c r="K55" s="192">
        <v>116506.56705504</v>
      </c>
      <c r="L55" s="192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  <c r="BR55" s="45">
        <v>278828.57396071998</v>
      </c>
      <c r="BS55" s="45">
        <v>318864.26664824999</v>
      </c>
      <c r="BT55" s="45">
        <v>307382.31383865001</v>
      </c>
      <c r="BU55" s="45">
        <v>324505.40660977003</v>
      </c>
      <c r="BV55" s="45">
        <v>337243.71545642999</v>
      </c>
      <c r="BW55" s="45">
        <v>347436.36583402002</v>
      </c>
      <c r="BX55" s="45">
        <v>351230.5726434</v>
      </c>
      <c r="BY55" s="45">
        <v>349783.83110478002</v>
      </c>
      <c r="BZ55" s="45">
        <v>337881.41553693003</v>
      </c>
      <c r="CA55" s="45">
        <v>351989.88913258002</v>
      </c>
      <c r="CB55" s="45">
        <v>350178.90824352001</v>
      </c>
      <c r="CC55" s="45">
        <v>348461.55369877</v>
      </c>
      <c r="CD55" s="45">
        <v>328289.90833697998</v>
      </c>
      <c r="CE55" s="45">
        <v>332992.48371413001</v>
      </c>
      <c r="CF55" s="45">
        <v>317873.68952254002</v>
      </c>
      <c r="CG55" s="45">
        <v>355925.38556467002</v>
      </c>
      <c r="CH55" s="45">
        <v>341999.70249226998</v>
      </c>
      <c r="CI55" s="45">
        <v>346675.52458089998</v>
      </c>
    </row>
    <row r="56" spans="1:88" s="32" customFormat="1" x14ac:dyDescent="0.3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4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  <c r="BR56" s="31">
        <v>1192.2168067800001</v>
      </c>
      <c r="BS56" s="31">
        <v>1115.0109592399999</v>
      </c>
      <c r="BT56" s="31">
        <v>1149.1534603</v>
      </c>
      <c r="BU56" s="31">
        <v>961.76407525000002</v>
      </c>
      <c r="BV56" s="31">
        <v>993.80257676999997</v>
      </c>
      <c r="BW56" s="31">
        <v>933.80743735999999</v>
      </c>
      <c r="BX56" s="31">
        <v>926.63313190999997</v>
      </c>
      <c r="BY56" s="31">
        <v>874.21003332999999</v>
      </c>
      <c r="BZ56" s="31">
        <v>880.73583515999997</v>
      </c>
      <c r="CA56" s="31">
        <v>892.56717549999996</v>
      </c>
      <c r="CB56" s="31">
        <v>868.47132905000001</v>
      </c>
      <c r="CC56" s="31">
        <v>828.03801217</v>
      </c>
      <c r="CD56" s="31">
        <v>823.21528065999996</v>
      </c>
      <c r="CE56" s="31">
        <v>837.25116584</v>
      </c>
      <c r="CF56" s="31">
        <v>880.05885920000003</v>
      </c>
      <c r="CG56" s="31">
        <v>905.11376353000003</v>
      </c>
      <c r="CH56" s="31">
        <v>972.54596729000002</v>
      </c>
      <c r="CI56" s="31">
        <v>897.53614293999999</v>
      </c>
    </row>
    <row r="57" spans="1:88" s="42" customFormat="1" x14ac:dyDescent="0.3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  <c r="BR57" s="48">
        <v>0.42758057032847502</v>
      </c>
      <c r="BS57" s="48">
        <v>0.349682004496919</v>
      </c>
      <c r="BT57" s="48">
        <v>0.37385152253854398</v>
      </c>
      <c r="BU57" s="48">
        <v>0.29637844413685099</v>
      </c>
      <c r="BV57" s="48">
        <v>0.294683794307323</v>
      </c>
      <c r="BW57" s="48">
        <v>0.268770781987199</v>
      </c>
      <c r="BX57" s="48">
        <v>0.26382473625119202</v>
      </c>
      <c r="BY57" s="48">
        <v>0.24992865752794799</v>
      </c>
      <c r="BZ57" s="48">
        <v>0.26066418413703402</v>
      </c>
      <c r="CA57" s="48">
        <v>0.25357750408671698</v>
      </c>
      <c r="CB57" s="48">
        <v>0.24800789213896701</v>
      </c>
      <c r="CC57" s="48">
        <v>0.23762679221874899</v>
      </c>
      <c r="CD57" s="48">
        <v>0.25075863124461101</v>
      </c>
      <c r="CE57" s="48">
        <v>0.251432451718271</v>
      </c>
      <c r="CF57" s="48">
        <v>0.27685803770733203</v>
      </c>
      <c r="CG57" s="48">
        <v>0.2542987379487</v>
      </c>
      <c r="CH57" s="48">
        <v>0.28437041324969597</v>
      </c>
      <c r="CI57" s="48">
        <v>0.25889804133852301</v>
      </c>
    </row>
    <row r="58" spans="1:88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7"/>
    </row>
    <row r="59" spans="1:88" s="32" customFormat="1" x14ac:dyDescent="0.3">
      <c r="A59" s="49" t="s">
        <v>32</v>
      </c>
      <c r="B59" s="192">
        <v>0</v>
      </c>
      <c r="C59" s="192">
        <v>0</v>
      </c>
      <c r="D59" s="192">
        <v>0.33089479999999999</v>
      </c>
      <c r="E59" s="192">
        <v>0</v>
      </c>
      <c r="F59" s="192">
        <v>0</v>
      </c>
      <c r="G59" s="192">
        <v>23.694873870000002</v>
      </c>
      <c r="H59" s="192">
        <v>4.5210591999999998</v>
      </c>
      <c r="I59" s="193">
        <v>0.11751300000000001</v>
      </c>
      <c r="J59" s="192">
        <v>1.1921105000000001</v>
      </c>
      <c r="K59" s="192">
        <v>3.6731603800000001</v>
      </c>
      <c r="L59" s="192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  <c r="BR59" s="44">
        <v>21.941154610000002</v>
      </c>
      <c r="BS59" s="44">
        <v>36.466564529999999</v>
      </c>
      <c r="BT59" s="44">
        <v>72.861140340000006</v>
      </c>
      <c r="BU59" s="44">
        <v>30.711293619999999</v>
      </c>
      <c r="BV59" s="44">
        <v>20.730980880000001</v>
      </c>
      <c r="BW59" s="44">
        <v>11.69196103</v>
      </c>
      <c r="BX59" s="44">
        <v>17.641860619999999</v>
      </c>
      <c r="BY59" s="44">
        <v>17.07102076</v>
      </c>
      <c r="BZ59" s="44">
        <v>8.3140053599999995</v>
      </c>
      <c r="CA59" s="44">
        <v>16.621466000000002</v>
      </c>
      <c r="CB59" s="44">
        <v>16.884005139999999</v>
      </c>
      <c r="CC59" s="44">
        <v>10.823418650000001</v>
      </c>
      <c r="CD59" s="44">
        <v>6.4065605000000003</v>
      </c>
      <c r="CE59" s="44">
        <v>1.6473560700000001</v>
      </c>
      <c r="CF59" s="44">
        <v>11.91699152</v>
      </c>
      <c r="CG59" s="44">
        <v>22.55722381</v>
      </c>
      <c r="CH59" s="44">
        <v>10.013051949999999</v>
      </c>
      <c r="CI59" s="44">
        <v>8.6136423400000002</v>
      </c>
    </row>
    <row r="60" spans="1:88" s="32" customFormat="1" x14ac:dyDescent="0.3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4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</row>
    <row r="61" spans="1:88" s="42" customFormat="1" x14ac:dyDescent="0.3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</row>
    <row r="62" spans="1:88" x14ac:dyDescent="0.3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CJ62" s="99"/>
    </row>
    <row r="63" spans="1:88" s="56" customFormat="1" ht="28.8" x14ac:dyDescent="0.3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70">
        <v>736733.13220264995</v>
      </c>
      <c r="N63" s="170">
        <v>760909.28036532004</v>
      </c>
      <c r="O63" s="170">
        <v>740925.63938574004</v>
      </c>
      <c r="P63" s="170">
        <v>742371.89217727003</v>
      </c>
      <c r="Q63" s="170">
        <v>735367.17837119999</v>
      </c>
      <c r="R63" s="170">
        <v>734494.47105684003</v>
      </c>
      <c r="S63" s="170">
        <v>737544.61696804001</v>
      </c>
      <c r="T63" s="170">
        <v>755398.40692995</v>
      </c>
      <c r="U63" s="170">
        <v>809912.16264617001</v>
      </c>
      <c r="V63" s="170">
        <v>825348.28306650999</v>
      </c>
      <c r="W63" s="170">
        <v>818368.86738499999</v>
      </c>
      <c r="X63" s="170">
        <v>807085.71143352997</v>
      </c>
      <c r="Y63" s="170">
        <v>775280.75332416</v>
      </c>
      <c r="Z63" s="170">
        <v>771107.70968812006</v>
      </c>
      <c r="AA63" s="170">
        <v>751491.80451384</v>
      </c>
      <c r="AB63" s="170">
        <v>741200.74085177004</v>
      </c>
      <c r="AC63" s="170">
        <v>719582.97517476999</v>
      </c>
      <c r="AD63" s="170">
        <v>726021.76716121996</v>
      </c>
      <c r="AE63" s="170">
        <v>724929.68079055997</v>
      </c>
      <c r="AF63" s="170">
        <v>734908.31580725999</v>
      </c>
      <c r="AG63" s="170">
        <v>732236.42874368001</v>
      </c>
      <c r="AH63" s="170">
        <v>695392.01059671002</v>
      </c>
      <c r="AI63" s="170">
        <v>717947.96093901002</v>
      </c>
      <c r="AJ63" s="170">
        <v>705571.62896495999</v>
      </c>
      <c r="AK63" s="170">
        <v>703784.08504677995</v>
      </c>
      <c r="AL63" s="170">
        <v>749108.64611437998</v>
      </c>
      <c r="AM63" s="170">
        <v>734102.90004891995</v>
      </c>
      <c r="AN63" s="170">
        <v>832333.77668370004</v>
      </c>
      <c r="AO63" s="170">
        <v>788323.87339887</v>
      </c>
      <c r="AP63" s="170">
        <v>790189.98261662002</v>
      </c>
      <c r="AQ63" s="170">
        <v>767762.90240351995</v>
      </c>
      <c r="AR63" s="170">
        <v>819108.51024136995</v>
      </c>
      <c r="AS63" s="170">
        <v>809389.24331669998</v>
      </c>
      <c r="AT63" s="170">
        <v>801484.68656982004</v>
      </c>
      <c r="AU63" s="170">
        <v>784651.4995417</v>
      </c>
      <c r="AV63" s="170">
        <v>758386.12654761004</v>
      </c>
      <c r="AW63" s="170">
        <v>724761.53118458996</v>
      </c>
      <c r="AX63" s="170">
        <v>727399.41417082003</v>
      </c>
      <c r="AY63" s="170">
        <v>715273.94069075002</v>
      </c>
      <c r="AZ63" s="170">
        <v>720284.52543223999</v>
      </c>
      <c r="BA63" s="170">
        <v>727118.04101788998</v>
      </c>
      <c r="BB63" s="170">
        <v>715975.36086738005</v>
      </c>
      <c r="BC63" s="170">
        <v>701053.62828375003</v>
      </c>
      <c r="BD63" s="170">
        <v>697789.17659628997</v>
      </c>
      <c r="BE63" s="170">
        <v>701098.02719646005</v>
      </c>
      <c r="BF63" s="170">
        <v>685216.83571360004</v>
      </c>
      <c r="BG63" s="170">
        <v>669779.01992104005</v>
      </c>
      <c r="BH63" s="170">
        <v>675618.98641646001</v>
      </c>
      <c r="BI63" s="170">
        <v>659828.91241892998</v>
      </c>
      <c r="BJ63" s="170">
        <v>687818.97740990994</v>
      </c>
      <c r="BK63" s="170">
        <v>626418.10315785103</v>
      </c>
      <c r="BL63" s="170">
        <v>592907.22928274004</v>
      </c>
      <c r="BM63" s="170">
        <v>598735.53615712002</v>
      </c>
      <c r="BN63" s="170">
        <v>601257.57825309003</v>
      </c>
      <c r="BO63" s="170">
        <v>640535.46864513995</v>
      </c>
      <c r="BP63" s="170">
        <v>795828.67154291004</v>
      </c>
      <c r="BQ63" s="170">
        <v>775103.67943923001</v>
      </c>
      <c r="BR63" s="170">
        <v>777198.70722883998</v>
      </c>
      <c r="BS63" s="170">
        <v>807022.43114131002</v>
      </c>
      <c r="BT63" s="170">
        <v>808027.25437084003</v>
      </c>
      <c r="BU63" s="170">
        <v>806453.01377561002</v>
      </c>
      <c r="BV63" s="170">
        <v>842109.41215597</v>
      </c>
      <c r="BW63" s="170">
        <v>844363.50132875994</v>
      </c>
      <c r="BX63" s="170">
        <v>855322.15745019994</v>
      </c>
      <c r="BY63" s="170">
        <v>851813.84928222001</v>
      </c>
      <c r="BZ63" s="170">
        <v>841981.52837458998</v>
      </c>
      <c r="CA63" s="170">
        <v>849259.96136048995</v>
      </c>
      <c r="CB63" s="170">
        <v>850088.61310435995</v>
      </c>
      <c r="CC63" s="170">
        <v>852507.48634182999</v>
      </c>
      <c r="CD63" s="170">
        <v>841178.68152532005</v>
      </c>
      <c r="CE63" s="170">
        <v>858689.23853278998</v>
      </c>
      <c r="CF63" s="170">
        <v>858475.70302915003</v>
      </c>
      <c r="CG63" s="170">
        <v>907725.79762654996</v>
      </c>
      <c r="CH63" s="170">
        <v>892941.95269658999</v>
      </c>
      <c r="CI63" s="170">
        <v>898728.00387321995</v>
      </c>
    </row>
    <row r="64" spans="1:88" s="32" customFormat="1" x14ac:dyDescent="0.3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8">
        <v>7452.7604597099098</v>
      </c>
      <c r="BR64" s="128">
        <v>21439.899124219901</v>
      </c>
      <c r="BS64" s="128">
        <v>17724.923264080098</v>
      </c>
      <c r="BT64" s="128">
        <v>17547.781203430099</v>
      </c>
      <c r="BU64" s="128">
        <v>12883.4580402999</v>
      </c>
      <c r="BV64" s="128">
        <v>16170.775987749899</v>
      </c>
      <c r="BW64" s="128">
        <v>20646.47094164</v>
      </c>
      <c r="BX64" s="128">
        <v>16105.34411905</v>
      </c>
      <c r="BY64" s="128">
        <v>17735.699624939902</v>
      </c>
      <c r="BZ64" s="128">
        <v>14090.380542520101</v>
      </c>
      <c r="CA64" s="128">
        <v>16030.7603249899</v>
      </c>
      <c r="CB64" s="128">
        <v>14143.6968085801</v>
      </c>
      <c r="CC64" s="128">
        <v>10380.154071270301</v>
      </c>
      <c r="CD64" s="128">
        <v>9012.7142464799108</v>
      </c>
      <c r="CE64" s="128">
        <v>12310.55841571</v>
      </c>
      <c r="CF64" s="128">
        <v>15340.606300059901</v>
      </c>
      <c r="CG64" s="128">
        <v>15052.570742559999</v>
      </c>
      <c r="CH64" s="128">
        <v>29725.698358699799</v>
      </c>
      <c r="CI64" s="129">
        <v>23241.76232962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04"/>
    </row>
    <row r="66" spans="1:88" s="56" customFormat="1" x14ac:dyDescent="0.3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  <c r="BR66" s="51">
        <v>798638.60635305999</v>
      </c>
      <c r="BS66" s="51">
        <v>824747.35440538998</v>
      </c>
      <c r="BT66" s="51">
        <v>825575.03557426995</v>
      </c>
      <c r="BU66" s="51">
        <v>819336.47181590996</v>
      </c>
      <c r="BV66" s="51">
        <v>858280.18814372004</v>
      </c>
      <c r="BW66" s="51">
        <v>865009.97227040003</v>
      </c>
      <c r="BX66" s="51">
        <v>871427.50156925002</v>
      </c>
      <c r="BY66" s="51">
        <v>869549.54890715994</v>
      </c>
      <c r="BZ66" s="51">
        <v>856071.90891710995</v>
      </c>
      <c r="CA66" s="51">
        <v>865290.72168547998</v>
      </c>
      <c r="CB66" s="51">
        <v>864232.30991294002</v>
      </c>
      <c r="CC66" s="51">
        <v>862887.64041310002</v>
      </c>
      <c r="CD66" s="51">
        <v>850191.39577179996</v>
      </c>
      <c r="CE66" s="51">
        <v>870999.79694849998</v>
      </c>
      <c r="CF66" s="51">
        <v>873816.30932920997</v>
      </c>
      <c r="CG66" s="51">
        <v>922778.36836911005</v>
      </c>
      <c r="CH66" s="51">
        <v>922667.65105529001</v>
      </c>
      <c r="CI66" s="51">
        <v>921969.76620284002</v>
      </c>
    </row>
    <row r="67" spans="1:88" s="56" customFormat="1" x14ac:dyDescent="0.3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  <c r="BR67" s="78">
        <v>112886.58460128</v>
      </c>
      <c r="BS67" s="78">
        <v>124117.85370608</v>
      </c>
      <c r="BT67" s="78">
        <v>128270.46159126</v>
      </c>
      <c r="BU67" s="78">
        <v>124759.51446435</v>
      </c>
      <c r="BV67" s="78">
        <v>125217.6208379</v>
      </c>
      <c r="BW67" s="78">
        <v>123977.56394741</v>
      </c>
      <c r="BX67" s="78">
        <v>125485.05814466999</v>
      </c>
      <c r="BY67" s="78">
        <v>127877.12659472</v>
      </c>
      <c r="BZ67" s="78">
        <v>122580.51639932</v>
      </c>
      <c r="CA67" s="78">
        <v>122277.64862823</v>
      </c>
      <c r="CB67" s="78">
        <v>125038.83470327999</v>
      </c>
      <c r="CC67" s="78">
        <v>126143.12257267001</v>
      </c>
      <c r="CD67" s="78">
        <v>125515.89665479001</v>
      </c>
      <c r="CE67" s="78">
        <v>125847.25327343</v>
      </c>
      <c r="CF67" s="78">
        <v>124176.28384228</v>
      </c>
      <c r="CG67" s="78">
        <v>128761.64256168</v>
      </c>
      <c r="CH67" s="78">
        <v>127421.18605646001</v>
      </c>
      <c r="CI67" s="78">
        <v>127729.0892611</v>
      </c>
    </row>
    <row r="68" spans="1:88" s="91" customFormat="1" x14ac:dyDescent="0.3">
      <c r="A68" s="146" t="s">
        <v>27</v>
      </c>
      <c r="B68" s="147">
        <f t="shared" ref="B68:I68" si="16">IFERROR(100*(B67/B66),0)</f>
        <v>46.852157296449128</v>
      </c>
      <c r="C68" s="147">
        <f t="shared" si="16"/>
        <v>44.387320948353036</v>
      </c>
      <c r="D68" s="147">
        <f t="shared" si="16"/>
        <v>43.479717932230891</v>
      </c>
      <c r="E68" s="147">
        <f t="shared" si="16"/>
        <v>43.762526836680884</v>
      </c>
      <c r="F68" s="147">
        <f t="shared" si="16"/>
        <v>43.574496190979289</v>
      </c>
      <c r="G68" s="147">
        <f t="shared" si="16"/>
        <v>43.609367566628663</v>
      </c>
      <c r="H68" s="147">
        <f t="shared" si="16"/>
        <v>43.792400960734177</v>
      </c>
      <c r="I68" s="207">
        <f t="shared" si="16"/>
        <v>43.099266770588649</v>
      </c>
      <c r="J68" s="150">
        <v>42.242469286509476</v>
      </c>
      <c r="K68" s="150">
        <v>42.546269449060503</v>
      </c>
      <c r="L68" s="150">
        <v>41.815791037429399</v>
      </c>
      <c r="M68" s="147">
        <v>40.267054489257298</v>
      </c>
      <c r="N68" s="150">
        <v>43.882188562280298</v>
      </c>
      <c r="O68" s="150">
        <v>43.172017514310099</v>
      </c>
      <c r="P68" s="150">
        <v>43.8063119868496</v>
      </c>
      <c r="Q68" s="150">
        <v>43.481415319586198</v>
      </c>
      <c r="R68" s="150">
        <v>43.420142697243399</v>
      </c>
      <c r="S68" s="150">
        <v>43.077344355106497</v>
      </c>
      <c r="T68" s="150">
        <v>43.298481755909101</v>
      </c>
      <c r="U68" s="150">
        <v>42.860505829705701</v>
      </c>
      <c r="V68" s="150">
        <v>43.188854090136701</v>
      </c>
      <c r="W68" s="150">
        <v>43.112958620321699</v>
      </c>
      <c r="X68" s="150">
        <v>44.297997781145298</v>
      </c>
      <c r="Y68" s="150">
        <v>42.379661058422698</v>
      </c>
      <c r="Z68" s="150">
        <v>43.241881091677897</v>
      </c>
      <c r="AA68" s="150">
        <v>41.552493243098397</v>
      </c>
      <c r="AB68" s="150">
        <v>42.5535664313159</v>
      </c>
      <c r="AC68" s="150">
        <v>42.077683431623598</v>
      </c>
      <c r="AD68" s="150">
        <v>41.577789354051902</v>
      </c>
      <c r="AE68" s="150">
        <v>40.189105070970001</v>
      </c>
      <c r="AF68" s="150">
        <v>38.120841592151002</v>
      </c>
      <c r="AG68" s="150">
        <v>38.1919672134037</v>
      </c>
      <c r="AH68" s="150">
        <v>37.405786873643997</v>
      </c>
      <c r="AI68" s="150">
        <v>37.42406051223</v>
      </c>
      <c r="AJ68" s="150">
        <v>36.776646993938897</v>
      </c>
      <c r="AK68" s="150">
        <v>35.034445906344601</v>
      </c>
      <c r="AL68" s="150">
        <v>34.787183428324397</v>
      </c>
      <c r="AM68" s="150">
        <v>34.841926396269301</v>
      </c>
      <c r="AN68" s="150">
        <v>34.7873015665553</v>
      </c>
      <c r="AO68" s="150">
        <v>35.421222935158198</v>
      </c>
      <c r="AP68" s="150">
        <v>35.446207801012598</v>
      </c>
      <c r="AQ68" s="150">
        <v>33.138605200308596</v>
      </c>
      <c r="AR68" s="150">
        <v>32.2400507941028</v>
      </c>
      <c r="AS68" s="150">
        <v>32.542658637557601</v>
      </c>
      <c r="AT68" s="150">
        <v>29.287742831637701</v>
      </c>
      <c r="AU68" s="150">
        <v>27.382896766666601</v>
      </c>
      <c r="AV68" s="150">
        <v>25.082800096661799</v>
      </c>
      <c r="AW68" s="150">
        <v>24.763843752139799</v>
      </c>
      <c r="AX68" s="150">
        <v>25.0975958815993</v>
      </c>
      <c r="AY68" s="150">
        <v>24.722880532442101</v>
      </c>
      <c r="AZ68" s="150">
        <v>24.237536664740901</v>
      </c>
      <c r="BA68" s="150">
        <v>24.344337727861301</v>
      </c>
      <c r="BB68" s="150">
        <v>22.889626995230302</v>
      </c>
      <c r="BC68" s="150">
        <v>21.9043603796969</v>
      </c>
      <c r="BD68" s="150">
        <v>20.927485641074099</v>
      </c>
      <c r="BE68" s="150">
        <v>20.415310348330099</v>
      </c>
      <c r="BF68" s="150">
        <v>18.579777103470398</v>
      </c>
      <c r="BG68" s="150">
        <v>18.673664449018599</v>
      </c>
      <c r="BH68" s="150">
        <v>16.335392773691101</v>
      </c>
      <c r="BI68" s="150">
        <v>16.1202333171899</v>
      </c>
      <c r="BJ68" s="150">
        <v>16.154909949151499</v>
      </c>
      <c r="BK68" s="150">
        <v>11.257331039744555</v>
      </c>
      <c r="BL68" s="150">
        <v>11.8147724716949</v>
      </c>
      <c r="BM68" s="150">
        <v>12.2601396686577</v>
      </c>
      <c r="BN68" s="150">
        <v>12.8178944817962</v>
      </c>
      <c r="BO68" s="150">
        <v>12.8961959552034</v>
      </c>
      <c r="BP68" s="150">
        <v>12.9039356622849</v>
      </c>
      <c r="BQ68" s="150">
        <v>13.5900312691317</v>
      </c>
      <c r="BR68" s="150">
        <v>14.1348769898278</v>
      </c>
      <c r="BS68" s="150">
        <v>15.0491969502059</v>
      </c>
      <c r="BT68" s="150">
        <v>15.5371051768826</v>
      </c>
      <c r="BU68" s="150">
        <v>15.2268962454269</v>
      </c>
      <c r="BV68" s="150">
        <v>14.5893640057939</v>
      </c>
      <c r="BW68" s="150">
        <v>14.3325011181091</v>
      </c>
      <c r="BX68" s="150">
        <v>14.399942384042101</v>
      </c>
      <c r="BY68" s="150">
        <v>14.7061345446541</v>
      </c>
      <c r="BZ68" s="150">
        <v>14.3189509108386</v>
      </c>
      <c r="CA68" s="150">
        <v>14.131394866923801</v>
      </c>
      <c r="CB68" s="150">
        <v>14.4681971813662</v>
      </c>
      <c r="CC68" s="150">
        <v>14.618719363308999</v>
      </c>
      <c r="CD68" s="150">
        <v>14.763251813534</v>
      </c>
      <c r="CE68" s="150">
        <v>14.448597314755901</v>
      </c>
      <c r="CF68" s="150">
        <v>14.2107995143287</v>
      </c>
      <c r="CG68" s="150">
        <v>13.953691046014599</v>
      </c>
      <c r="CH68" s="150">
        <v>13.810084910934499</v>
      </c>
      <c r="CI68" s="148">
        <v>13.8539346888951</v>
      </c>
    </row>
    <row r="69" spans="1:88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99"/>
      <c r="CJ69" s="99"/>
    </row>
    <row r="70" spans="1:88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7"/>
    </row>
    <row r="71" spans="1:88" s="32" customFormat="1" ht="28.8" x14ac:dyDescent="0.3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  <c r="BR71" s="29">
        <v>168714.9136348</v>
      </c>
      <c r="BS71" s="29">
        <v>163528.74022112001</v>
      </c>
      <c r="BT71" s="29">
        <v>158770.64380855</v>
      </c>
      <c r="BU71" s="29">
        <v>160574.4261826</v>
      </c>
      <c r="BV71" s="29">
        <v>160526.88650851999</v>
      </c>
      <c r="BW71" s="29">
        <v>157738.77727968001</v>
      </c>
      <c r="BX71" s="29">
        <v>145262.14191954001</v>
      </c>
      <c r="BY71" s="29">
        <v>150540.69081299001</v>
      </c>
      <c r="BZ71" s="29">
        <v>148451.47444156001</v>
      </c>
      <c r="CA71" s="29">
        <v>148531.90711286</v>
      </c>
      <c r="CB71" s="29">
        <v>145105.65532531001</v>
      </c>
      <c r="CC71" s="29">
        <v>140992.18855311</v>
      </c>
      <c r="CD71" s="29">
        <v>140303.05605124999</v>
      </c>
      <c r="CE71" s="29">
        <v>138451.26032659001</v>
      </c>
      <c r="CF71" s="29">
        <v>135875.70579204001</v>
      </c>
      <c r="CG71" s="29">
        <v>148609.45982022001</v>
      </c>
      <c r="CH71" s="29">
        <v>149383.19864545</v>
      </c>
      <c r="CI71" s="29">
        <v>146514.26600196</v>
      </c>
    </row>
    <row r="72" spans="1:88" s="32" customFormat="1" ht="28.8" x14ac:dyDescent="0.3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  <c r="BR72" s="119">
        <v>62085.141827860003</v>
      </c>
      <c r="BS72" s="119">
        <v>70110.562880199999</v>
      </c>
      <c r="BT72" s="119">
        <v>90605.791073999993</v>
      </c>
      <c r="BU72" s="119">
        <v>57999.884414940003</v>
      </c>
      <c r="BV72" s="119">
        <v>56177.674878530001</v>
      </c>
      <c r="BW72" s="119">
        <v>54916.183544510001</v>
      </c>
      <c r="BX72" s="119">
        <v>64548.90222774</v>
      </c>
      <c r="BY72" s="119">
        <v>54546.725366719998</v>
      </c>
      <c r="BZ72" s="119">
        <v>57153.044999990001</v>
      </c>
      <c r="CA72" s="119">
        <v>55059.512526270002</v>
      </c>
      <c r="CB72" s="119">
        <v>55735.61360217</v>
      </c>
      <c r="CC72" s="119">
        <v>55664.863270260001</v>
      </c>
      <c r="CD72" s="119">
        <v>54858.619049929999</v>
      </c>
      <c r="CE72" s="119">
        <v>46906.497601640003</v>
      </c>
      <c r="CF72" s="119">
        <v>50186.696601260002</v>
      </c>
      <c r="CG72" s="119">
        <v>61786.974368919997</v>
      </c>
      <c r="CH72" s="119">
        <v>50786.251093799998</v>
      </c>
      <c r="CI72" s="119">
        <v>66830.21645706</v>
      </c>
    </row>
    <row r="73" spans="1:88" s="32" customFormat="1" x14ac:dyDescent="0.3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  <c r="BR73" s="31">
        <v>1736.0218278100001</v>
      </c>
      <c r="BS73" s="31">
        <v>1796.2814176700001</v>
      </c>
      <c r="BT73" s="31">
        <v>966.01949262999995</v>
      </c>
      <c r="BU73" s="31">
        <v>998.21909318999997</v>
      </c>
      <c r="BV73" s="31">
        <v>763.07885653000005</v>
      </c>
      <c r="BW73" s="31">
        <v>663.72521204999998</v>
      </c>
      <c r="BX73" s="31">
        <v>662.60440194</v>
      </c>
      <c r="BY73" s="31">
        <v>530.01966795999999</v>
      </c>
      <c r="BZ73" s="31">
        <v>510.14771689000003</v>
      </c>
      <c r="CA73" s="31">
        <v>501.55252956999999</v>
      </c>
      <c r="CB73" s="31">
        <v>801.08962006000002</v>
      </c>
      <c r="CC73" s="31">
        <v>842.17344701000002</v>
      </c>
      <c r="CD73" s="31">
        <v>825.56887013000005</v>
      </c>
      <c r="CE73" s="31">
        <v>951.94159563000005</v>
      </c>
      <c r="CF73" s="31">
        <v>871.20678856999996</v>
      </c>
      <c r="CG73" s="31">
        <v>1055.3181655799999</v>
      </c>
      <c r="CH73" s="31">
        <v>1201.9606313199999</v>
      </c>
      <c r="CI73" s="31">
        <v>1200.2748266900001</v>
      </c>
    </row>
    <row r="74" spans="1:88" s="42" customFormat="1" x14ac:dyDescent="0.3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  <c r="BR74" s="47">
        <v>2.79619531614081</v>
      </c>
      <c r="BS74" s="47">
        <v>2.5620695996113398</v>
      </c>
      <c r="BT74" s="47">
        <v>1.0661785313932399</v>
      </c>
      <c r="BU74" s="47">
        <v>1.7210708318806101</v>
      </c>
      <c r="BV74" s="47">
        <v>1.35833114877033</v>
      </c>
      <c r="BW74" s="47">
        <v>1.20861496413356</v>
      </c>
      <c r="BX74" s="47">
        <v>1.02651536907973</v>
      </c>
      <c r="BY74" s="47">
        <v>0.97168008601186395</v>
      </c>
      <c r="BZ74" s="47">
        <v>0.89259936524832495</v>
      </c>
      <c r="CA74" s="47">
        <v>0.91092802416421603</v>
      </c>
      <c r="CB74" s="47">
        <v>1.43730295279069</v>
      </c>
      <c r="CC74" s="47">
        <v>1.51293544532956</v>
      </c>
      <c r="CD74" s="47">
        <v>1.5049027562626101</v>
      </c>
      <c r="CE74" s="47">
        <v>2.0294450541042299</v>
      </c>
      <c r="CF74" s="47">
        <v>1.73593172607445</v>
      </c>
      <c r="CG74" s="47">
        <v>1.70799456739679</v>
      </c>
      <c r="CH74" s="47">
        <v>2.3667047782283301</v>
      </c>
      <c r="CI74" s="47">
        <v>1.7960061934876499</v>
      </c>
    </row>
    <row r="75" spans="1:88" s="56" customFormat="1" x14ac:dyDescent="0.3">
      <c r="A75" s="131" t="s">
        <v>39</v>
      </c>
      <c r="B75" s="144">
        <f t="shared" ref="B75:I75" si="18">B66+B71+B72</f>
        <v>601678.81237859011</v>
      </c>
      <c r="C75" s="144">
        <f t="shared" si="18"/>
        <v>870313.86500698968</v>
      </c>
      <c r="D75" s="144">
        <f t="shared" si="18"/>
        <v>895226.12920471001</v>
      </c>
      <c r="E75" s="144">
        <f t="shared" si="18"/>
        <v>877709.76617985975</v>
      </c>
      <c r="F75" s="144">
        <f t="shared" si="18"/>
        <v>882224.60391617054</v>
      </c>
      <c r="G75" s="144">
        <f t="shared" si="18"/>
        <v>869076.90215124958</v>
      </c>
      <c r="H75" s="144">
        <f t="shared" si="18"/>
        <v>862623.75375271041</v>
      </c>
      <c r="I75" s="144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4">
        <v>889951.56129223004</v>
      </c>
      <c r="N75" s="144">
        <v>923992.61002960999</v>
      </c>
      <c r="O75" s="145">
        <v>894820.92508256994</v>
      </c>
      <c r="P75" s="145">
        <v>886922.91277755005</v>
      </c>
      <c r="Q75" s="145">
        <v>880865.62819006003</v>
      </c>
      <c r="R75" s="145">
        <v>874361.69932881999</v>
      </c>
      <c r="S75" s="145">
        <v>878149.36511537002</v>
      </c>
      <c r="T75" s="145">
        <v>894573.01631511003</v>
      </c>
      <c r="U75" s="145">
        <v>978853.62608700001</v>
      </c>
      <c r="V75" s="145">
        <v>992439.01747573004</v>
      </c>
      <c r="W75" s="145">
        <v>978565.60349373997</v>
      </c>
      <c r="X75" s="145">
        <v>969578.87309928006</v>
      </c>
      <c r="Y75" s="145">
        <v>926245.16321366001</v>
      </c>
      <c r="Z75" s="145">
        <v>932899.49141274998</v>
      </c>
      <c r="AA75" s="145">
        <v>905122.86108939</v>
      </c>
      <c r="AB75" s="145">
        <v>896292.13450567995</v>
      </c>
      <c r="AC75" s="145">
        <v>867449.83167995</v>
      </c>
      <c r="AD75" s="145">
        <v>872617.89608412003</v>
      </c>
      <c r="AE75" s="145">
        <v>873911.5668114</v>
      </c>
      <c r="AF75" s="145">
        <v>877214.9729852</v>
      </c>
      <c r="AG75" s="145">
        <v>878390.93351693999</v>
      </c>
      <c r="AH75" s="145">
        <v>834215.19350627996</v>
      </c>
      <c r="AI75" s="145">
        <v>863571.23707307002</v>
      </c>
      <c r="AJ75" s="145">
        <v>843005.40823124</v>
      </c>
      <c r="AK75" s="145">
        <v>848037.69569349999</v>
      </c>
      <c r="AL75" s="145">
        <v>912935.91776602995</v>
      </c>
      <c r="AM75" s="145">
        <v>895999.25828842004</v>
      </c>
      <c r="AN75" s="145">
        <v>987919.45101685997</v>
      </c>
      <c r="AO75" s="145">
        <v>936539.79465895996</v>
      </c>
      <c r="AP75" s="145">
        <v>944635.53100971004</v>
      </c>
      <c r="AQ75" s="145">
        <v>919754.44545673998</v>
      </c>
      <c r="AR75" s="145">
        <v>982865.38433681999</v>
      </c>
      <c r="AS75" s="145">
        <v>974207.78145334998</v>
      </c>
      <c r="AT75" s="145">
        <v>970087.45132862998</v>
      </c>
      <c r="AU75" s="145">
        <v>954061.22449555004</v>
      </c>
      <c r="AV75" s="145">
        <v>935036.88535857003</v>
      </c>
      <c r="AW75" s="145">
        <v>901279.27147358004</v>
      </c>
      <c r="AX75" s="145">
        <v>907979.87207497004</v>
      </c>
      <c r="AY75" s="145">
        <v>915948.65555117</v>
      </c>
      <c r="AZ75" s="145">
        <v>911034.03313492006</v>
      </c>
      <c r="BA75" s="145">
        <v>914029.24232542003</v>
      </c>
      <c r="BB75" s="145">
        <v>913830.60593811003</v>
      </c>
      <c r="BC75" s="145">
        <v>884816.91896654002</v>
      </c>
      <c r="BD75" s="145">
        <v>883471.31597422995</v>
      </c>
      <c r="BE75" s="145">
        <v>886124.75224675005</v>
      </c>
      <c r="BF75" s="145">
        <v>867882.40870552999</v>
      </c>
      <c r="BG75" s="145">
        <v>849554.55728347006</v>
      </c>
      <c r="BH75" s="145">
        <v>865194.62794448005</v>
      </c>
      <c r="BI75" s="145">
        <v>851380.89717180002</v>
      </c>
      <c r="BJ75" s="145">
        <v>911892.46162861004</v>
      </c>
      <c r="BK75" s="145">
        <v>830956.62337929034</v>
      </c>
      <c r="BL75" s="145">
        <v>798187.94076052995</v>
      </c>
      <c r="BM75" s="145">
        <v>797581.31460179004</v>
      </c>
      <c r="BN75" s="145">
        <v>796080.27089754003</v>
      </c>
      <c r="BO75" s="145">
        <v>832693.04073514999</v>
      </c>
      <c r="BP75" s="145">
        <v>1049371.59458318</v>
      </c>
      <c r="BQ75" s="145">
        <v>1018586.43524522</v>
      </c>
      <c r="BR75" s="145">
        <v>1029438.66181572</v>
      </c>
      <c r="BS75" s="145">
        <v>1058386.6575067099</v>
      </c>
      <c r="BT75" s="145">
        <v>1074951.47045682</v>
      </c>
      <c r="BU75" s="145">
        <v>1037910.78241345</v>
      </c>
      <c r="BV75" s="145">
        <v>1074984.7495307699</v>
      </c>
      <c r="BW75" s="145">
        <v>1077664.93309459</v>
      </c>
      <c r="BX75" s="145">
        <v>1081238.5457165299</v>
      </c>
      <c r="BY75" s="145">
        <v>1074636.9650868699</v>
      </c>
      <c r="BZ75" s="145">
        <v>1061676.4283586601</v>
      </c>
      <c r="CA75" s="145">
        <v>1068882.14132461</v>
      </c>
      <c r="CB75" s="145">
        <v>1065073.5788404201</v>
      </c>
      <c r="CC75" s="145">
        <v>1059544.6922364701</v>
      </c>
      <c r="CD75" s="145">
        <v>1045353.0708729801</v>
      </c>
      <c r="CE75" s="145">
        <v>1056357.5548767301</v>
      </c>
      <c r="CF75" s="145">
        <v>1059878.7117225099</v>
      </c>
      <c r="CG75" s="145">
        <v>1133174.80255825</v>
      </c>
      <c r="CH75" s="145">
        <v>1122837.10079454</v>
      </c>
      <c r="CI75" s="176">
        <v>1135314.2486618599</v>
      </c>
    </row>
    <row r="76" spans="1:88" s="56" customFormat="1" x14ac:dyDescent="0.3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81">
        <v>107446.80665798001</v>
      </c>
      <c r="BR76" s="81">
        <v>114622.60642909</v>
      </c>
      <c r="BS76" s="81">
        <v>125914.13512375001</v>
      </c>
      <c r="BT76" s="81">
        <v>129236.48108389</v>
      </c>
      <c r="BU76" s="81">
        <v>125757.73355754001</v>
      </c>
      <c r="BV76" s="81">
        <v>125980.69969443</v>
      </c>
      <c r="BW76" s="81">
        <v>124641.28915945999</v>
      </c>
      <c r="BX76" s="81">
        <v>126147.66254660999</v>
      </c>
      <c r="BY76" s="81">
        <v>128407.14626268001</v>
      </c>
      <c r="BZ76" s="81">
        <v>123090.66411621</v>
      </c>
      <c r="CA76" s="81">
        <v>122779.20115779999</v>
      </c>
      <c r="CB76" s="81">
        <v>125839.92432334</v>
      </c>
      <c r="CC76" s="81">
        <v>126985.29601968</v>
      </c>
      <c r="CD76" s="81">
        <v>126341.46552492</v>
      </c>
      <c r="CE76" s="81">
        <v>126799.19486906</v>
      </c>
      <c r="CF76" s="81">
        <v>125047.49063085001</v>
      </c>
      <c r="CG76" s="81">
        <v>129816.96072726</v>
      </c>
      <c r="CH76" s="81">
        <v>128623.14668778</v>
      </c>
      <c r="CI76" s="78">
        <v>128929.36408779</v>
      </c>
    </row>
    <row r="77" spans="1:88" s="42" customFormat="1" x14ac:dyDescent="0.3">
      <c r="A77" s="146" t="s">
        <v>27</v>
      </c>
      <c r="B77" s="147">
        <f t="shared" ref="B77:I77" si="20">IFERROR(100*(B76/B75),0)</f>
        <v>41.075028328483668</v>
      </c>
      <c r="C77" s="147">
        <f t="shared" si="20"/>
        <v>39.988423905214354</v>
      </c>
      <c r="D77" s="147">
        <f t="shared" si="20"/>
        <v>37.989131902561184</v>
      </c>
      <c r="E77" s="147">
        <f t="shared" si="20"/>
        <v>38.11805732886662</v>
      </c>
      <c r="F77" s="147">
        <f t="shared" si="20"/>
        <v>37.742153152513886</v>
      </c>
      <c r="G77" s="147">
        <f t="shared" si="20"/>
        <v>37.75708504617495</v>
      </c>
      <c r="H77" s="147">
        <f t="shared" si="20"/>
        <v>37.909209940747289</v>
      </c>
      <c r="I77" s="147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7">
        <v>35.139393607196801</v>
      </c>
      <c r="N77" s="147">
        <v>37.717693313340703</v>
      </c>
      <c r="O77" s="150">
        <v>37.161601330025398</v>
      </c>
      <c r="P77" s="150">
        <v>38.020097102557997</v>
      </c>
      <c r="Q77" s="150">
        <v>37.685140701608297</v>
      </c>
      <c r="R77" s="150">
        <v>37.755412772091603</v>
      </c>
      <c r="S77" s="150">
        <v>37.407672348657101</v>
      </c>
      <c r="T77" s="150">
        <v>37.716740742489698</v>
      </c>
      <c r="U77" s="150">
        <v>36.805780097173503</v>
      </c>
      <c r="V77" s="150">
        <v>36.911743254317201</v>
      </c>
      <c r="W77" s="150">
        <v>36.9188381275371</v>
      </c>
      <c r="X77" s="150">
        <v>37.901750260160703</v>
      </c>
      <c r="Y77" s="150">
        <v>36.403504780710001</v>
      </c>
      <c r="Z77" s="150">
        <v>36.795994709341599</v>
      </c>
      <c r="AA77" s="150">
        <v>35.459134647147401</v>
      </c>
      <c r="AB77" s="150">
        <v>36.1458762221501</v>
      </c>
      <c r="AC77" s="150">
        <v>36.081906413108896</v>
      </c>
      <c r="AD77" s="150">
        <v>35.677346984377898</v>
      </c>
      <c r="AE77" s="150">
        <v>34.420693799591</v>
      </c>
      <c r="AF77" s="150">
        <v>32.817989941651099</v>
      </c>
      <c r="AG77" s="150">
        <v>32.719234585633103</v>
      </c>
      <c r="AH77" s="150">
        <v>32.1132984476221</v>
      </c>
      <c r="AI77" s="150">
        <v>32.179328723761799</v>
      </c>
      <c r="AJ77" s="150">
        <v>31.643061793276001</v>
      </c>
      <c r="AK77" s="150">
        <v>30.1077332569165</v>
      </c>
      <c r="AL77" s="150">
        <v>29.4401408175586</v>
      </c>
      <c r="AM77" s="150">
        <v>29.489191479200699</v>
      </c>
      <c r="AN77" s="150">
        <v>30.5956483083732</v>
      </c>
      <c r="AO77" s="150">
        <v>30.977820295209899</v>
      </c>
      <c r="AP77" s="150">
        <v>30.759457773114701</v>
      </c>
      <c r="AQ77" s="150">
        <v>28.782451879546901</v>
      </c>
      <c r="AR77" s="150">
        <v>27.881614591199099</v>
      </c>
      <c r="AS77" s="150">
        <v>28.0882773894763</v>
      </c>
      <c r="AT77" s="150">
        <v>25.0494994268563</v>
      </c>
      <c r="AU77" s="150">
        <v>23.294830437039401</v>
      </c>
      <c r="AV77" s="150">
        <v>21.1437362063193</v>
      </c>
      <c r="AW77" s="150">
        <v>20.901547568589798</v>
      </c>
      <c r="AX77" s="150">
        <v>20.933443508414701</v>
      </c>
      <c r="AY77" s="150">
        <v>20.242167443391399</v>
      </c>
      <c r="AZ77" s="150">
        <v>20.069367568486001</v>
      </c>
      <c r="BA77" s="150">
        <v>20.312360529745501</v>
      </c>
      <c r="BB77" s="150">
        <v>18.846817889188099</v>
      </c>
      <c r="BC77" s="150">
        <v>18.2124358295554</v>
      </c>
      <c r="BD77" s="150">
        <v>16.994811100549601</v>
      </c>
      <c r="BE77" s="150">
        <v>16.609318036993098</v>
      </c>
      <c r="BF77" s="150">
        <v>15.1101213421615</v>
      </c>
      <c r="BG77" s="150">
        <v>15.1661607598861</v>
      </c>
      <c r="BH77" s="150">
        <v>13.1234782675715</v>
      </c>
      <c r="BI77" s="150">
        <v>12.9322231136544</v>
      </c>
      <c r="BJ77" s="150">
        <v>12.643473319836099</v>
      </c>
      <c r="BK77" s="150">
        <v>8.8826553525910104</v>
      </c>
      <c r="BL77" s="150">
        <v>9.2239561679319593</v>
      </c>
      <c r="BM77" s="150">
        <v>9.5710386832335494</v>
      </c>
      <c r="BN77" s="150">
        <v>9.9630988023453</v>
      </c>
      <c r="BO77" s="150">
        <v>10.1435589998614</v>
      </c>
      <c r="BP77" s="150">
        <v>10.008960001698901</v>
      </c>
      <c r="BQ77" s="150">
        <v>10.548619433765801</v>
      </c>
      <c r="BR77" s="150">
        <v>11.1344765531653</v>
      </c>
      <c r="BS77" s="150">
        <v>11.8967991735999</v>
      </c>
      <c r="BT77" s="150">
        <v>12.0225409830798</v>
      </c>
      <c r="BU77" s="150">
        <v>12.116430013870399</v>
      </c>
      <c r="BV77" s="150">
        <v>11.719301110961901</v>
      </c>
      <c r="BW77" s="150">
        <v>11.5658666559321</v>
      </c>
      <c r="BX77" s="150">
        <v>11.6669594370605</v>
      </c>
      <c r="BY77" s="150">
        <v>11.948886036346201</v>
      </c>
      <c r="BZ77" s="150">
        <v>11.5939904879029</v>
      </c>
      <c r="CA77" s="150">
        <v>11.4866921628652</v>
      </c>
      <c r="CB77" s="150">
        <v>11.815139049862299</v>
      </c>
      <c r="CC77" s="150">
        <v>11.984892845967799</v>
      </c>
      <c r="CD77" s="150">
        <v>12.0860089327916</v>
      </c>
      <c r="CE77" s="150">
        <v>12.003435227370201</v>
      </c>
      <c r="CF77" s="150">
        <v>11.7982830721851</v>
      </c>
      <c r="CG77" s="150">
        <v>11.4560401832256</v>
      </c>
      <c r="CH77" s="150">
        <v>11.4551920841201</v>
      </c>
      <c r="CI77" s="148">
        <v>11.356271115222301</v>
      </c>
    </row>
    <row r="79" spans="1:88" x14ac:dyDescent="0.3">
      <c r="A79" s="151" t="s">
        <v>40</v>
      </c>
    </row>
    <row r="80" spans="1:88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</row>
    <row r="82" spans="1:86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</row>
    <row r="83" spans="1:86" x14ac:dyDescent="0.3">
      <c r="A83" s="157" t="s">
        <v>44</v>
      </c>
      <c r="B83" s="156"/>
      <c r="C83" s="156"/>
      <c r="D83" s="156"/>
    </row>
    <row r="86" spans="1:86" x14ac:dyDescent="0.3">
      <c r="I86" s="32"/>
      <c r="J86" s="32"/>
      <c r="K86" s="32"/>
      <c r="L86" s="32"/>
    </row>
    <row r="89" spans="1:86" x14ac:dyDescent="0.3">
      <c r="I89" s="32"/>
      <c r="J89" s="32"/>
      <c r="K89" s="32"/>
      <c r="L89" s="32"/>
    </row>
  </sheetData>
  <mergeCells count="3">
    <mergeCell ref="A3:A4"/>
    <mergeCell ref="M3:CI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2024-03-29T10:30:13Z</dcterms:created>
  <dcterms:modified xsi:type="dcterms:W3CDTF">2024-03-29T10:32:59Z</dcterms:modified>
</cp:coreProperties>
</file>