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3_01_IR\"/>
    </mc:Choice>
  </mc:AlternateContent>
  <xr:revisionPtr revIDLastSave="0" documentId="13_ncr:1_{0F372F91-5F2A-4FD9-A6F0-2F00C9A58009}" xr6:coauthVersionLast="47" xr6:coauthVersionMax="47" xr10:uidLastSave="{00000000-0000-0000-0000-000000000000}"/>
  <bookViews>
    <workbookView xWindow="-98" yWindow="-98" windowWidth="28996" windowHeight="15796" tabRatio="693" xr2:uid="{00000000-000D-0000-FFFF-FFFF00000000}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1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1" hidden="1">{#N/A,#N/A,FALSE,"т04"}</definedName>
    <definedName name="_t04" localSheetId="0" hidden="1">{#N/A,#N/A,FALSE,"т04"}</definedName>
    <definedName name="_t04" hidden="1">{#N/A,#N/A,FALSE,"т04"}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1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1" hidden="1">{#N/A,#N/A,FALSE,"т02бд"}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1" hidden="1">{#N/A,#N/A,FALSE,"т02бд"}</definedName>
    <definedName name="asasa" localSheetId="0" hidden="1">{#N/A,#N/A,FALSE,"т02бд"}</definedName>
    <definedName name="asasa" hidden="1">{#N/A,#N/A,FALSE,"т02бд"}</definedName>
    <definedName name="asf" localSheetId="1" hidden="1">{#N/A,#N/A,FALSE,"т02бд"}</definedName>
    <definedName name="asf" hidden="1">{#N/A,#N/A,FALSE,"т02бд"}</definedName>
    <definedName name="asfasg" localSheetId="1" hidden="1">{#N/A,#N/A,FALSE,"т02бд"}</definedName>
    <definedName name="asfasg" hidden="1">{#N/A,#N/A,FALSE,"т02бд"}</definedName>
    <definedName name="asfdasdf" localSheetId="1" hidden="1">{#N/A,#N/A,FALSE,"т04"}</definedName>
    <definedName name="asfdasdf" hidden="1">{#N/A,#N/A,FALSE,"т04"}</definedName>
    <definedName name="asgf" localSheetId="1" hidden="1">{#N/A,#N/A,FALSE,"т02бд"}</definedName>
    <definedName name="asgf" hidden="1">{#N/A,#N/A,FALSE,"т02бд"}</definedName>
    <definedName name="b" localSheetId="1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1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localSheetId="1" hidden="1">{#N/A,#N/A,FALSE,"т04"}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1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localSheetId="1" hidden="1">{#N/A,#N/A,FALSE,"т02бд"}</definedName>
    <definedName name="dsf" hidden="1">{#N/A,#N/A,FALSE,"т02бд"}</definedName>
    <definedName name="dsfb" localSheetId="1" hidden="1">{#N/A,#N/A,FALSE,"т02бд"}</definedName>
    <definedName name="dsfb" hidden="1">{#N/A,#N/A,FALSE,"т02бд"}</definedName>
    <definedName name="dsfg" localSheetId="1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localSheetId="1" hidden="1">{#N/A,#N/A,FALSE,"т02бд"}</definedName>
    <definedName name="fdfs" hidden="1">{#N/A,#N/A,FALSE,"т02бд"}</definedName>
    <definedName name="FDI">[5]C!$L$40</definedName>
    <definedName name="fff" localSheetId="1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1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1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1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1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localSheetId="1" hidden="1">{#N/A,#N/A,FALSE,"т17-1банки (2)"}</definedName>
    <definedName name="fgk" hidden="1">{#N/A,#N/A,FALSE,"т17-1банки (2)"}</definedName>
    <definedName name="fgkf" localSheetId="1" hidden="1">{#N/A,#N/A,FALSE,"т02бд"}</definedName>
    <definedName name="fgkf" hidden="1">{#N/A,#N/A,FALSE,"т02бд"}</definedName>
    <definedName name="fkfgk" localSheetId="1" hidden="1">{#N/A,#N/A,FALSE,"т04"}</definedName>
    <definedName name="fkfgk" hidden="1">{#N/A,#N/A,FALSE,"т04"}</definedName>
    <definedName name="fkfkgk" localSheetId="1" hidden="1">{#N/A,#N/A,FALSE,"т02бд"}</definedName>
    <definedName name="fkfkgk" hidden="1">{#N/A,#N/A,FALSE,"т02бд"}</definedName>
    <definedName name="Food">[3]Links!$B$4</definedName>
    <definedName name="Food_comp" localSheetId="1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1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1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1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1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1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1" hidden="1">{"WEO",#N/A,FALSE,"T"}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1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1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1" hidden="1">{#N/A,#N/A,FALSE,"т02бд"}</definedName>
    <definedName name="lk" localSheetId="0" hidden="1">{#N/A,#N/A,FALSE,"т02бд"}</definedName>
    <definedName name="lk" hidden="1">{#N/A,#N/A,FALSE,"т02бд"}</definedName>
    <definedName name="lll" localSheetId="1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1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1" hidden="1">{"MONA",#N/A,FALSE,"S"}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localSheetId="1" hidden="1">{#N/A,#N/A,FALSE,"т04"}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1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qart" localSheetId="1" hidden="1">{#N/A,#N/A,FALSE,"т04"}</definedName>
    <definedName name="qart" hidden="1">{#N/A,#N/A,FALSE,"т04"}</definedName>
    <definedName name="qq" localSheetId="1" hidden="1">{#N/A,#N/A,FALSE,"т02бд"}</definedName>
    <definedName name="qq" localSheetId="0" hidden="1">{#N/A,#N/A,FALSE,"т02бд"}</definedName>
    <definedName name="qq" hidden="1">{#N/A,#N/A,FALSE,"т02бд"}</definedName>
    <definedName name="qqq" localSheetId="1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1" hidden="1">{#N/A,#N/A,FALSE,"т02бд"}</definedName>
    <definedName name="rrr" localSheetId="0" hidden="1">{#N/A,#N/A,FALSE,"т02бд"}</definedName>
    <definedName name="rrr" hidden="1">{#N/A,#N/A,FALSE,"т02бд"}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localSheetId="1" hidden="1">{#N/A,#N/A,FALSE,"т02бд"}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1" hidden="1">{#N/A,#N/A,FALSE,"т04"}</definedName>
    <definedName name="t05n" localSheetId="0" hidden="1">{#N/A,#N/A,FALSE,"т04"}</definedName>
    <definedName name="t05n" hidden="1">{#N/A,#N/A,FALSE,"т04"}</definedName>
    <definedName name="t05nn" localSheetId="1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1" hidden="1">{#N/A,#N/A,FALSE,"т02бд"}</definedName>
    <definedName name="Vaga" localSheetId="0" hidden="1">{#N/A,#N/A,FALSE,"т02бд"}</definedName>
    <definedName name="Vaga" hidden="1">{#N/A,#N/A,FALSE,"т02бд"}</definedName>
    <definedName name="VAGA_NAT" localSheetId="1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1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1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0" hidden="1">{"WEO",#N/A,FALSE,"T"}</definedName>
    <definedName name="wrn.WEO." hidden="1">{"WEO",#N/A,FALSE,"T"}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1" hidden="1">{#N/A,#N/A,FALSE,"т02бд"}</definedName>
    <definedName name="xxx" localSheetId="0" hidden="1">{#N/A,#N/A,FALSE,"т02бд"}</definedName>
    <definedName name="xxx" hidden="1">{#N/A,#N/A,FALSE,"т02бд"}</definedName>
    <definedName name="xzcb" localSheetId="1" hidden="1">{#N/A,#N/A,FALSE,"т04"}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1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1" hidden="1">{#N/A,#N/A,FALSE,"т02бд"}</definedName>
    <definedName name="zxz" localSheetId="0" hidden="1">{#N/A,#N/A,FALSE,"т02бд"}</definedName>
    <definedName name="zxz" hidden="1">{#N/A,#N/A,FALSE,"т02бд"}</definedName>
    <definedName name="а" localSheetId="1" hidden="1">{#N/A,#N/A,FALSE,"т02бд"}</definedName>
    <definedName name="а" hidden="1">{#N/A,#N/A,FALSE,"т02бд"}</definedName>
    <definedName name="ааа" localSheetId="1" hidden="1">{#N/A,#N/A,FALSE,"т04"}</definedName>
    <definedName name="ааа" hidden="1">{#N/A,#N/A,FALSE,"т04"}</definedName>
    <definedName name="_xlnm.Database" localSheetId="0">#REF!</definedName>
    <definedName name="_xlnm.Database">#REF!</definedName>
    <definedName name="бюдж2" localSheetId="1" hidden="1">{#N/A,#N/A,FALSE,"т02бд"}</definedName>
    <definedName name="бюдж2" hidden="1">{#N/A,#N/A,FALSE,"т02бд"}</definedName>
    <definedName name="вававав" localSheetId="1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1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localSheetId="1" hidden="1">{#N/A,#N/A,FALSE,"т02бд"}</definedName>
    <definedName name="іва" hidden="1">{#N/A,#N/A,FALSE,"т02бд"}</definedName>
    <definedName name="ііі" localSheetId="1" hidden="1">{"MONA",#N/A,FALSE,"S"}</definedName>
    <definedName name="ііі" hidden="1">{"MONA",#N/A,FALSE,"S"}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Forecast'!$B$2:$E$41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1" hidden="1">{#N/A,#N/A,FALSE,"т04"}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1" hidden="1">{#N/A,#N/A,FALSE,"т02бд"}</definedName>
    <definedName name="ф" hidden="1">{#N/A,#N/A,FALSE,"т02бд"}</definedName>
    <definedName name="фіва" localSheetId="1" hidden="1">{#N/A,#N/A,FALSE,"т02бд"}</definedName>
    <definedName name="фіва" hidden="1">{#N/A,#N/A,FALSE,"т02бд"}</definedName>
    <definedName name="фф" localSheetId="1" hidden="1">{#N/A,#N/A,FALSE,"т02бд"}</definedName>
    <definedName name="фф" hidden="1">{#N/A,#N/A,FALSE,"т02бд"}</definedName>
    <definedName name="ффф" localSheetId="1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J22" i="102" l="1"/>
  <c r="I22" i="102"/>
  <c r="H22" i="102"/>
  <c r="G22" i="102"/>
  <c r="F22" i="102"/>
  <c r="J20" i="102"/>
  <c r="I20" i="102"/>
  <c r="H20" i="102"/>
  <c r="G20" i="102"/>
  <c r="F20" i="102"/>
  <c r="J18" i="102"/>
  <c r="I18" i="102"/>
  <c r="H18" i="102"/>
  <c r="G18" i="102"/>
  <c r="F18" i="102"/>
  <c r="J16" i="102"/>
  <c r="I16" i="102"/>
  <c r="H16" i="102"/>
  <c r="G16" i="102"/>
  <c r="F16" i="102"/>
  <c r="J14" i="102"/>
  <c r="I14" i="102"/>
  <c r="H14" i="102"/>
  <c r="G14" i="102"/>
  <c r="F14" i="102"/>
  <c r="J12" i="102"/>
  <c r="I12" i="102"/>
  <c r="H12" i="102"/>
  <c r="G12" i="102"/>
  <c r="F12" i="102"/>
</calcChain>
</file>

<file path=xl/sharedStrings.xml><?xml version="1.0" encoding="utf-8"?>
<sst xmlns="http://schemas.openxmlformats.org/spreadsheetml/2006/main" count="233" uniqueCount="74">
  <si>
    <t>I</t>
  </si>
  <si>
    <t>II</t>
  </si>
  <si>
    <t>III</t>
  </si>
  <si>
    <t>IV</t>
  </si>
  <si>
    <t>UA</t>
  </si>
  <si>
    <t>EN</t>
  </si>
  <si>
    <t>-</t>
  </si>
  <si>
    <t>Indicators</t>
  </si>
  <si>
    <t>current forecast</t>
  </si>
  <si>
    <t>REAL ECONOMY, % yoy, unless otherwise stated</t>
  </si>
  <si>
    <t>Nominal GDP, UAH bn</t>
  </si>
  <si>
    <t>Real GDP</t>
  </si>
  <si>
    <t>GDP Deflator</t>
  </si>
  <si>
    <t>Consumer prices (period average)</t>
  </si>
  <si>
    <t xml:space="preserve">Consumer prices (end of period) </t>
  </si>
  <si>
    <t xml:space="preserve">Core inflation  (end of period) </t>
  </si>
  <si>
    <t>Non-сore inflation  (end of period)</t>
  </si>
  <si>
    <t>raw foods (end of period)</t>
  </si>
  <si>
    <t>administrative prices (end of period)</t>
  </si>
  <si>
    <t xml:space="preserve">Producer prices (end of period) </t>
  </si>
  <si>
    <t>Nominal wages (period average)</t>
  </si>
  <si>
    <t>Real wages (period average)</t>
  </si>
  <si>
    <t>FISCAL SECTOR</t>
  </si>
  <si>
    <t>Consolidated budget balance, UAH bn</t>
  </si>
  <si>
    <t>% of GDP</t>
  </si>
  <si>
    <t>Public sector fiscal balance (IMF methodology), UAH bn</t>
  </si>
  <si>
    <t>BALANCE OF PAYMENTS (NBU methodology)</t>
  </si>
  <si>
    <t>Current account balance, USD bn</t>
  </si>
  <si>
    <t xml:space="preserve">  Exports of goods and services, USD bn</t>
  </si>
  <si>
    <t xml:space="preserve">  Imports of goods and services, USD bn</t>
  </si>
  <si>
    <t>Financial account, USD bn</t>
  </si>
  <si>
    <t>BOP overall balance, USD bn</t>
  </si>
  <si>
    <t>Gross reserves, USD bn</t>
  </si>
  <si>
    <t>Months of future imports</t>
  </si>
  <si>
    <t>MONETARY ACCOUNTS (Cumulative since the beginning of the year)</t>
  </si>
  <si>
    <t>Monetary base, %</t>
  </si>
  <si>
    <t>Broad money, %</t>
  </si>
  <si>
    <t>Velocity of broad money (end of year)</t>
  </si>
  <si>
    <t>Unemployment (ILO, period average)</t>
  </si>
  <si>
    <t>Remittances in Ukraine, USD bn</t>
  </si>
  <si>
    <t>2019*</t>
  </si>
  <si>
    <t>2020*</t>
  </si>
  <si>
    <t>2021*</t>
  </si>
  <si>
    <t>+</t>
  </si>
  <si>
    <t>Forecast assumptions</t>
  </si>
  <si>
    <t>Full access to Black Sea ports</t>
  </si>
  <si>
    <t>Official financing</t>
  </si>
  <si>
    <t>USD bln</t>
  </si>
  <si>
    <t>Migration (net)</t>
  </si>
  <si>
    <t>mln people</t>
  </si>
  <si>
    <t>Real GDP of Ukraine's MTP (UAwGDP)</t>
  </si>
  <si>
    <t>% yoy</t>
  </si>
  <si>
    <t>Foreign CPI (UAwCPI)</t>
  </si>
  <si>
    <t>World prices:**</t>
  </si>
  <si>
    <t>Steel price, Steel Billet Exp FOB Ukraine</t>
  </si>
  <si>
    <t>USD/t</t>
  </si>
  <si>
    <t>Iron ore price, China import Iron Ore Fines 62% FE</t>
  </si>
  <si>
    <t>Steel price, No.1 Hard Red Winter, ordinary protein, Kansas City</t>
  </si>
  <si>
    <t>Corn price, Yellow #2 Delivery USA Gulf</t>
  </si>
  <si>
    <t>Oil price, Brent</t>
  </si>
  <si>
    <t>USD/bbl</t>
  </si>
  <si>
    <t>Natural gas price, Netherlands TTF</t>
  </si>
  <si>
    <t>USD/kcm</t>
  </si>
  <si>
    <t>Gas transit</t>
  </si>
  <si>
    <t>bcm</t>
  </si>
  <si>
    <t>Grain and leguminous harvest</t>
  </si>
  <si>
    <t>m t</t>
  </si>
  <si>
    <t>Minimum wage**</t>
  </si>
  <si>
    <t>uah</t>
  </si>
  <si>
    <t>* Actual data.</t>
  </si>
  <si>
    <t>** Annual average.</t>
  </si>
  <si>
    <t>forecast 10.2022</t>
  </si>
  <si>
    <t>excluding grants from revenues, % of GDP</t>
  </si>
  <si>
    <t>Macroeconomic forecast (January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</si>
</sst>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0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16">
    <xf numFmtId="0" fontId="0" fillId="0" borderId="0" xfId="0"/>
    <xf numFmtId="0" fontId="115" fillId="0" borderId="0" xfId="724" applyFont="1" applyAlignment="1">
      <alignment horizontal="center"/>
    </xf>
    <xf numFmtId="180" fontId="115" fillId="0" borderId="0" xfId="724" applyNumberFormat="1" applyFont="1"/>
    <xf numFmtId="0" fontId="115" fillId="0" borderId="0" xfId="724" applyFont="1"/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5" fontId="205" fillId="0" borderId="0" xfId="555" applyFont="1" applyAlignment="1">
      <alignment horizontal="left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0" fontId="235" fillId="0" borderId="0" xfId="724" applyFont="1"/>
    <xf numFmtId="0" fontId="133" fillId="78" borderId="0" xfId="0" applyFont="1" applyFill="1" applyAlignment="1">
      <alignment horizontal="center" vertical="center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85" fontId="233" fillId="0" borderId="0" xfId="555" applyFont="1" applyAlignment="1">
      <alignment horizontal="left" indent="2"/>
    </xf>
    <xf numFmtId="1" fontId="233" fillId="0" borderId="0" xfId="555" applyNumberFormat="1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" fontId="233" fillId="0" borderId="0" xfId="555" applyNumberFormat="1" applyFont="1" applyAlignment="1">
      <alignment horizontal="left" indent="6"/>
    </xf>
    <xf numFmtId="1" fontId="233" fillId="0" borderId="0" xfId="555" applyNumberFormat="1" applyFont="1" applyAlignment="1">
      <alignment horizontal="left" indent="5"/>
    </xf>
    <xf numFmtId="1" fontId="233" fillId="0" borderId="42" xfId="555" applyNumberFormat="1" applyFont="1" applyBorder="1" applyAlignment="1">
      <alignment horizontal="left" indent="2"/>
    </xf>
    <xf numFmtId="180" fontId="204" fillId="0" borderId="0" xfId="724" applyNumberFormat="1" applyFont="1" applyAlignment="1">
      <alignment horizontal="right"/>
    </xf>
    <xf numFmtId="180" fontId="206" fillId="0" borderId="0" xfId="724" applyNumberFormat="1" applyFont="1" applyAlignment="1">
      <alignment horizontal="right"/>
    </xf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5" fontId="204" fillId="0" borderId="0" xfId="555" applyFont="1" applyAlignment="1">
      <alignment horizontal="left" indent="1"/>
    </xf>
    <xf numFmtId="185" fontId="206" fillId="0" borderId="0" xfId="555" applyFont="1" applyAlignment="1">
      <alignment horizontal="left" indent="1"/>
    </xf>
    <xf numFmtId="180" fontId="203" fillId="0" borderId="0" xfId="0" applyNumberFormat="1" applyFont="1" applyAlignment="1">
      <alignment horizontal="right" vertical="center"/>
    </xf>
    <xf numFmtId="180" fontId="204" fillId="33" borderId="0" xfId="724" applyNumberFormat="1" applyFont="1" applyFill="1" applyAlignment="1">
      <alignment horizontal="right"/>
    </xf>
    <xf numFmtId="180" fontId="203" fillId="33" borderId="0" xfId="0" applyNumberFormat="1" applyFont="1" applyFill="1" applyAlignment="1">
      <alignment horizontal="right" vertical="center"/>
    </xf>
    <xf numFmtId="180" fontId="202" fillId="33" borderId="0" xfId="0" applyNumberFormat="1" applyFont="1" applyFill="1" applyAlignment="1">
      <alignment horizontal="right" vertical="center"/>
    </xf>
    <xf numFmtId="1" fontId="233" fillId="0" borderId="0" xfId="555" applyNumberFormat="1" applyFont="1" applyAlignment="1">
      <alignment horizontal="left" indent="3"/>
    </xf>
    <xf numFmtId="1" fontId="133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33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left" vertic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5" fontId="136" fillId="0" borderId="0" xfId="555" applyFont="1" applyAlignment="1">
      <alignment horizontal="right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5" fontId="136" fillId="81" borderId="0" xfId="555" applyFont="1" applyFill="1" applyAlignment="1">
      <alignment horizontal="right"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233" fillId="0" borderId="0" xfId="555" applyFont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15" fillId="81" borderId="0" xfId="555" applyNumberFormat="1" applyFont="1" applyFill="1" applyAlignment="1">
      <alignment horizontal="right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5" fontId="238" fillId="81" borderId="0" xfId="555" applyFont="1" applyFill="1" applyAlignment="1">
      <alignment horizontal="right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5" fontId="15" fillId="33" borderId="0" xfId="555" applyFont="1" applyFill="1" applyAlignment="1">
      <alignment horizontal="right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5" fontId="238" fillId="33" borderId="0" xfId="555" applyFont="1" applyFill="1" applyAlignment="1">
      <alignment horizontal="right"/>
    </xf>
    <xf numFmtId="180" fontId="238" fillId="33" borderId="0" xfId="724" applyNumberFormat="1" applyFont="1" applyFill="1" applyAlignment="1">
      <alignment horizontal="right"/>
    </xf>
    <xf numFmtId="180" fontId="15" fillId="33" borderId="0" xfId="555" applyNumberFormat="1" applyFont="1" applyFill="1" applyAlignment="1">
      <alignment horizontal="right"/>
    </xf>
    <xf numFmtId="185" fontId="15" fillId="81" borderId="0" xfId="555" applyFont="1" applyFill="1" applyAlignment="1">
      <alignment horizontal="right"/>
    </xf>
    <xf numFmtId="185" fontId="233" fillId="81" borderId="0" xfId="555" applyFont="1" applyFill="1" applyAlignment="1">
      <alignment horizontal="right" vertical="center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" fontId="136" fillId="33" borderId="0" xfId="0" applyNumberFormat="1" applyFont="1" applyFill="1" applyAlignment="1">
      <alignment horizontal="right" vertical="center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133" fillId="0" borderId="0" xfId="724" applyNumberFormat="1" applyFont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136" fillId="0" borderId="0" xfId="724" applyNumberFormat="1" applyFont="1" applyAlignment="1">
      <alignment horizontal="right"/>
    </xf>
    <xf numFmtId="180" fontId="136" fillId="33" borderId="42" xfId="724" applyNumberFormat="1" applyFont="1" applyFill="1" applyBorder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80" fontId="24" fillId="0" borderId="43" xfId="724" applyNumberFormat="1" applyFont="1" applyBorder="1" applyAlignment="1">
      <alignment horizontal="right"/>
    </xf>
    <xf numFmtId="0" fontId="114" fillId="78" borderId="0" xfId="0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'язана клітинка" xfId="2846" xr:uid="{00000000-0005-0000-0000-0000040A0000}"/>
    <cellStyle name="Зв'язана клітинка 2" xfId="1519" xr:uid="{00000000-0005-0000-0000-0000050A0000}"/>
    <cellStyle name="Зв'язана клітинка 3" xfId="2347" xr:uid="{00000000-0005-0000-0000-0000060A0000}"/>
    <cellStyle name="Итог 2" xfId="645" xr:uid="{00000000-0005-0000-0000-0000070A0000}"/>
    <cellStyle name="Итог 2 2" xfId="2348" xr:uid="{00000000-0005-0000-0000-0000080A0000}"/>
    <cellStyle name="Итог 3" xfId="1520" xr:uid="{00000000-0005-0000-0000-0000090A0000}"/>
    <cellStyle name="Итог 4" xfId="1521" xr:uid="{00000000-0005-0000-0000-00000A0A0000}"/>
    <cellStyle name="Итог 4 2" xfId="2692" xr:uid="{00000000-0005-0000-0000-00000B0A0000}"/>
    <cellStyle name="Итог 4 3" xfId="2498" xr:uid="{00000000-0005-0000-0000-00000C0A0000}"/>
    <cellStyle name="Итог 5" xfId="2983" xr:uid="{00000000-0005-0000-0000-00000D0A0000}"/>
    <cellStyle name="ИТОГОВЫЙ" xfId="646" xr:uid="{00000000-0005-0000-0000-00000E0A0000}"/>
    <cellStyle name="ИТОГОВЫЙ 2" xfId="1522" xr:uid="{00000000-0005-0000-0000-00000F0A0000}"/>
    <cellStyle name="Контрольна клітинка" xfId="2847" xr:uid="{00000000-0005-0000-0000-0000100A0000}"/>
    <cellStyle name="Контрольна клітинка 2" xfId="1523" xr:uid="{00000000-0005-0000-0000-0000110A0000}"/>
    <cellStyle name="Контрольна клітинка 3" xfId="2349" xr:uid="{00000000-0005-0000-0000-0000120A0000}"/>
    <cellStyle name="Контрольная ячейка 2" xfId="647" xr:uid="{00000000-0005-0000-0000-0000130A0000}"/>
    <cellStyle name="Контрольная ячейка 3" xfId="1524" xr:uid="{00000000-0005-0000-0000-0000140A0000}"/>
    <cellStyle name="Контрольная ячейка 4" xfId="1525" xr:uid="{00000000-0005-0000-0000-0000150A0000}"/>
    <cellStyle name="Контрольная ячейка 4 2" xfId="2693" xr:uid="{00000000-0005-0000-0000-0000160A0000}"/>
    <cellStyle name="Контрольная ячейка 4 3" xfId="2499" xr:uid="{00000000-0005-0000-0000-0000170A0000}"/>
    <cellStyle name="Назва" xfId="648" xr:uid="{00000000-0005-0000-0000-0000180A0000}"/>
    <cellStyle name="Назва 2" xfId="1526" xr:uid="{00000000-0005-0000-0000-0000190A0000}"/>
    <cellStyle name="Назва 3" xfId="2350" xr:uid="{00000000-0005-0000-0000-00001A0A0000}"/>
    <cellStyle name="Название 2" xfId="649" xr:uid="{00000000-0005-0000-0000-00001B0A0000}"/>
    <cellStyle name="Название 2 2" xfId="2351" xr:uid="{00000000-0005-0000-0000-00001C0A0000}"/>
    <cellStyle name="Название 3" xfId="1527" xr:uid="{00000000-0005-0000-0000-00001D0A0000}"/>
    <cellStyle name="Название 4" xfId="1528" xr:uid="{00000000-0005-0000-0000-00001E0A0000}"/>
    <cellStyle name="Название 4 2" xfId="2694" xr:uid="{00000000-0005-0000-0000-00001F0A0000}"/>
    <cellStyle name="Название 4 3" xfId="2501" xr:uid="{00000000-0005-0000-0000-0000200A0000}"/>
    <cellStyle name="Название 5" xfId="2500" xr:uid="{00000000-0005-0000-0000-0000210A0000}"/>
    <cellStyle name="Нейтральный 2" xfId="650" xr:uid="{00000000-0005-0000-0000-0000220A0000}"/>
    <cellStyle name="Нейтральный 2 2" xfId="2352" xr:uid="{00000000-0005-0000-0000-0000230A0000}"/>
    <cellStyle name="Нейтральный 3" xfId="1529" xr:uid="{00000000-0005-0000-0000-0000240A0000}"/>
    <cellStyle name="Нейтральный 4" xfId="1530" xr:uid="{00000000-0005-0000-0000-0000250A0000}"/>
    <cellStyle name="Нейтральный 4 2" xfId="2695" xr:uid="{00000000-0005-0000-0000-0000260A0000}"/>
    <cellStyle name="Нейтральный 4 3" xfId="2502" xr:uid="{00000000-0005-0000-0000-0000270A0000}"/>
    <cellStyle name="Обчислення 2" xfId="1531" xr:uid="{00000000-0005-0000-0000-0000280A0000}"/>
    <cellStyle name="Обчислення 3" xfId="2353" xr:uid="{00000000-0005-0000-0000-0000290A0000}"/>
    <cellStyle name="Обычный" xfId="0" builtinId="0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 refreshError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"/>
  <sheetViews>
    <sheetView showGridLines="0" tabSelected="1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I44" sqref="I44"/>
    </sheetView>
  </sheetViews>
  <sheetFormatPr defaultColWidth="9.35546875" defaultRowHeight="12.75"/>
  <cols>
    <col min="1" max="1" width="10" style="3" customWidth="1"/>
    <col min="2" max="2" width="66.35546875" style="3" customWidth="1"/>
    <col min="3" max="9" width="6.640625" style="3" customWidth="1"/>
    <col min="10" max="11" width="8.640625" style="3" customWidth="1"/>
    <col min="12" max="15" width="6.640625" style="3" customWidth="1"/>
    <col min="16" max="17" width="8.640625" style="3" customWidth="1"/>
    <col min="18" max="21" width="6.640625" style="3" customWidth="1"/>
    <col min="22" max="23" width="8.640625" style="3" customWidth="1"/>
    <col min="24" max="27" width="6.640625" style="3" customWidth="1"/>
    <col min="28" max="28" width="8.640625" style="3" customWidth="1"/>
    <col min="29" max="16384" width="9.35546875" style="3"/>
  </cols>
  <sheetData>
    <row r="1" spans="1:28">
      <c r="A1" s="1"/>
    </row>
    <row r="2" spans="1:28" ht="13.5" customHeight="1">
      <c r="B2" s="107" t="s">
        <v>73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13.9">
      <c r="A3" s="13" t="s">
        <v>4</v>
      </c>
      <c r="B3" s="108" t="s">
        <v>7</v>
      </c>
      <c r="C3" s="105">
        <v>2019</v>
      </c>
      <c r="D3" s="105">
        <v>2020</v>
      </c>
      <c r="E3" s="105">
        <v>2021</v>
      </c>
      <c r="F3" s="106">
        <v>2022</v>
      </c>
      <c r="G3" s="106"/>
      <c r="H3" s="106"/>
      <c r="I3" s="106"/>
      <c r="J3" s="106"/>
      <c r="K3" s="14"/>
      <c r="L3" s="106">
        <v>2023</v>
      </c>
      <c r="M3" s="106"/>
      <c r="N3" s="106"/>
      <c r="O3" s="106"/>
      <c r="P3" s="106"/>
      <c r="Q3" s="106"/>
      <c r="R3" s="106">
        <v>2024</v>
      </c>
      <c r="S3" s="106"/>
      <c r="T3" s="106"/>
      <c r="U3" s="106"/>
      <c r="V3" s="106"/>
      <c r="W3" s="106"/>
      <c r="X3" s="106">
        <v>2025</v>
      </c>
      <c r="Y3" s="106"/>
      <c r="Z3" s="106"/>
      <c r="AA3" s="106"/>
      <c r="AB3" s="106"/>
    </row>
    <row r="4" spans="1:28" ht="15.75" customHeight="1">
      <c r="A4" s="13" t="s">
        <v>5</v>
      </c>
      <c r="B4" s="108"/>
      <c r="C4" s="105"/>
      <c r="D4" s="105"/>
      <c r="E4" s="105"/>
      <c r="F4" s="106"/>
      <c r="G4" s="106"/>
      <c r="H4" s="106"/>
      <c r="I4" s="106"/>
      <c r="J4" s="105" t="s">
        <v>8</v>
      </c>
      <c r="K4" s="109" t="s">
        <v>71</v>
      </c>
      <c r="L4" s="106"/>
      <c r="M4" s="106"/>
      <c r="N4" s="106"/>
      <c r="O4" s="106"/>
      <c r="P4" s="105" t="s">
        <v>8</v>
      </c>
      <c r="Q4" s="109" t="s">
        <v>71</v>
      </c>
      <c r="R4" s="106"/>
      <c r="S4" s="106"/>
      <c r="T4" s="106"/>
      <c r="U4" s="106"/>
      <c r="V4" s="105" t="s">
        <v>8</v>
      </c>
      <c r="W4" s="109" t="s">
        <v>71</v>
      </c>
      <c r="X4" s="106"/>
      <c r="Y4" s="106"/>
      <c r="Z4" s="106"/>
      <c r="AA4" s="106"/>
      <c r="AB4" s="105" t="s">
        <v>8</v>
      </c>
    </row>
    <row r="5" spans="1:28" ht="27" customHeight="1">
      <c r="B5" s="108"/>
      <c r="C5" s="105"/>
      <c r="D5" s="105"/>
      <c r="E5" s="105"/>
      <c r="F5" s="9" t="s">
        <v>0</v>
      </c>
      <c r="G5" s="9" t="s">
        <v>1</v>
      </c>
      <c r="H5" s="9" t="s">
        <v>2</v>
      </c>
      <c r="I5" s="9" t="s">
        <v>3</v>
      </c>
      <c r="J5" s="105"/>
      <c r="K5" s="109"/>
      <c r="L5" s="9" t="s">
        <v>0</v>
      </c>
      <c r="M5" s="9" t="s">
        <v>1</v>
      </c>
      <c r="N5" s="9" t="s">
        <v>2</v>
      </c>
      <c r="O5" s="9" t="s">
        <v>3</v>
      </c>
      <c r="P5" s="105"/>
      <c r="Q5" s="109"/>
      <c r="R5" s="9" t="s">
        <v>0</v>
      </c>
      <c r="S5" s="9" t="s">
        <v>1</v>
      </c>
      <c r="T5" s="9" t="s">
        <v>2</v>
      </c>
      <c r="U5" s="9" t="s">
        <v>3</v>
      </c>
      <c r="V5" s="105"/>
      <c r="W5" s="109"/>
      <c r="X5" s="9" t="s">
        <v>0</v>
      </c>
      <c r="Y5" s="9" t="s">
        <v>1</v>
      </c>
      <c r="Z5" s="9" t="s">
        <v>2</v>
      </c>
      <c r="AA5" s="9" t="s">
        <v>3</v>
      </c>
      <c r="AB5" s="105"/>
    </row>
    <row r="6" spans="1:28" ht="13.9">
      <c r="B6" s="10" t="s">
        <v>9</v>
      </c>
      <c r="C6" s="12"/>
      <c r="D6" s="12"/>
      <c r="E6" s="12"/>
      <c r="F6" s="10"/>
      <c r="G6" s="11"/>
      <c r="H6" s="11"/>
      <c r="I6" s="11"/>
      <c r="J6" s="11"/>
      <c r="K6" s="11"/>
      <c r="L6" s="10"/>
      <c r="M6" s="11"/>
      <c r="N6" s="11"/>
      <c r="O6" s="11"/>
      <c r="P6" s="11"/>
      <c r="Q6" s="11"/>
      <c r="R6" s="10"/>
      <c r="S6" s="11"/>
      <c r="T6" s="11"/>
      <c r="U6" s="11"/>
      <c r="V6" s="11"/>
      <c r="W6" s="11"/>
      <c r="X6" s="10"/>
      <c r="Y6" s="11"/>
      <c r="Z6" s="11"/>
      <c r="AA6" s="11"/>
      <c r="AB6" s="11"/>
    </row>
    <row r="7" spans="1:28" ht="13.9">
      <c r="B7" s="15" t="s">
        <v>10</v>
      </c>
      <c r="C7" s="37">
        <v>3977.1979999999999</v>
      </c>
      <c r="D7" s="37">
        <v>4222</v>
      </c>
      <c r="E7" s="37">
        <v>5459.6</v>
      </c>
      <c r="F7" s="92">
        <v>1074.833457907486</v>
      </c>
      <c r="G7" s="92">
        <v>939.51831747004678</v>
      </c>
      <c r="H7" s="92">
        <v>1374.0933730850625</v>
      </c>
      <c r="I7" s="92">
        <v>1436.5259624355954</v>
      </c>
      <c r="J7" s="37">
        <v>4825</v>
      </c>
      <c r="K7" s="93">
        <v>4749.8999999999996</v>
      </c>
      <c r="L7" s="92">
        <v>1097.0223879621412</v>
      </c>
      <c r="M7" s="92">
        <v>1332.6906917261113</v>
      </c>
      <c r="N7" s="92">
        <v>1713.2039339604123</v>
      </c>
      <c r="O7" s="92">
        <v>1842.2466277236492</v>
      </c>
      <c r="P7" s="37">
        <v>5985.2</v>
      </c>
      <c r="Q7" s="93">
        <v>6174.8</v>
      </c>
      <c r="R7" s="92">
        <v>1387.3041495908287</v>
      </c>
      <c r="S7" s="92">
        <v>1604.2163811022795</v>
      </c>
      <c r="T7" s="92">
        <v>2003.3785803132332</v>
      </c>
      <c r="U7" s="92">
        <v>2090.5810260597755</v>
      </c>
      <c r="V7" s="37">
        <v>7085.48</v>
      </c>
      <c r="W7" s="37">
        <v>7350.2</v>
      </c>
      <c r="X7" s="92">
        <v>1577.620746347236</v>
      </c>
      <c r="Y7" s="92">
        <v>1848.6703254035224</v>
      </c>
      <c r="Z7" s="92">
        <v>2328.2424516586011</v>
      </c>
      <c r="AA7" s="92">
        <v>2420.7127146295975</v>
      </c>
      <c r="AB7" s="37">
        <v>8175.2</v>
      </c>
    </row>
    <row r="8" spans="1:28" ht="13.9">
      <c r="B8" s="16" t="s">
        <v>11</v>
      </c>
      <c r="C8" s="38">
        <v>3.2</v>
      </c>
      <c r="D8" s="38">
        <v>-3.8</v>
      </c>
      <c r="E8" s="38">
        <v>3.4</v>
      </c>
      <c r="F8" s="39">
        <v>-15.144612675834495</v>
      </c>
      <c r="G8" s="39">
        <v>-37.219991756497691</v>
      </c>
      <c r="H8" s="39">
        <v>-30.81045176648945</v>
      </c>
      <c r="I8" s="39">
        <v>-35.030366722000011</v>
      </c>
      <c r="J8" s="38">
        <v>-30.3</v>
      </c>
      <c r="K8" s="94">
        <v>-31.5</v>
      </c>
      <c r="L8" s="39">
        <v>-18.996502904380023</v>
      </c>
      <c r="M8" s="39">
        <v>11.691568953799987</v>
      </c>
      <c r="N8" s="39">
        <v>1.5377899580000047</v>
      </c>
      <c r="O8" s="39">
        <v>8.2220958799999977</v>
      </c>
      <c r="P8" s="38">
        <v>0.3</v>
      </c>
      <c r="Q8" s="94">
        <v>4</v>
      </c>
      <c r="R8" s="39">
        <v>7.6262796080000044</v>
      </c>
      <c r="S8" s="39">
        <v>4.491533600000011</v>
      </c>
      <c r="T8" s="39">
        <v>3.2622214399999905</v>
      </c>
      <c r="U8" s="39">
        <v>2.1789804896000078</v>
      </c>
      <c r="V8" s="38">
        <v>4.0999999999999996</v>
      </c>
      <c r="W8" s="38">
        <v>5.2</v>
      </c>
      <c r="X8" s="39">
        <v>3.5687139200000217</v>
      </c>
      <c r="Y8" s="39">
        <v>5.4329507705600122</v>
      </c>
      <c r="Z8" s="39">
        <v>7.06465119915201</v>
      </c>
      <c r="AA8" s="39">
        <v>8.5815683815040131</v>
      </c>
      <c r="AB8" s="38">
        <v>6.4</v>
      </c>
    </row>
    <row r="9" spans="1:28" ht="13.5">
      <c r="B9" s="17" t="s">
        <v>12</v>
      </c>
      <c r="C9" s="40">
        <v>8.1999999999999993</v>
      </c>
      <c r="D9" s="40">
        <v>10.3</v>
      </c>
      <c r="E9" s="40">
        <v>25.1</v>
      </c>
      <c r="F9" s="40">
        <v>24</v>
      </c>
      <c r="G9" s="40">
        <v>26</v>
      </c>
      <c r="H9" s="40">
        <v>28</v>
      </c>
      <c r="I9" s="40">
        <v>27.8</v>
      </c>
      <c r="J9" s="40">
        <v>26.8</v>
      </c>
      <c r="K9" s="95">
        <v>26.9</v>
      </c>
      <c r="L9" s="40">
        <v>26</v>
      </c>
      <c r="M9" s="40">
        <v>27</v>
      </c>
      <c r="N9" s="40">
        <v>25</v>
      </c>
      <c r="O9" s="40">
        <v>18.5</v>
      </c>
      <c r="P9" s="40">
        <v>23.7</v>
      </c>
      <c r="Q9" s="95">
        <v>25</v>
      </c>
      <c r="R9" s="40">
        <v>17.5</v>
      </c>
      <c r="S9" s="40">
        <v>15.2</v>
      </c>
      <c r="T9" s="40">
        <v>13</v>
      </c>
      <c r="U9" s="40">
        <v>11.06</v>
      </c>
      <c r="V9" s="40">
        <v>13.7</v>
      </c>
      <c r="W9" s="40">
        <v>13.1</v>
      </c>
      <c r="X9" s="40">
        <v>9.8000000000000007</v>
      </c>
      <c r="Y9" s="40">
        <v>9.3000000000000007</v>
      </c>
      <c r="Z9" s="40">
        <v>8.6999999999999993</v>
      </c>
      <c r="AA9" s="40">
        <v>6.64</v>
      </c>
      <c r="AB9" s="40">
        <v>8.4</v>
      </c>
    </row>
    <row r="10" spans="1:28" ht="13.5">
      <c r="B10" s="18" t="s">
        <v>13</v>
      </c>
      <c r="C10" s="40">
        <v>7.9</v>
      </c>
      <c r="D10" s="40">
        <v>2.7</v>
      </c>
      <c r="E10" s="40">
        <v>9.4</v>
      </c>
      <c r="F10" s="40" t="s">
        <v>6</v>
      </c>
      <c r="G10" s="40" t="s">
        <v>6</v>
      </c>
      <c r="H10" s="40" t="s">
        <v>6</v>
      </c>
      <c r="I10" s="40" t="s">
        <v>6</v>
      </c>
      <c r="J10" s="40">
        <v>20.2</v>
      </c>
      <c r="K10" s="95">
        <v>20.5</v>
      </c>
      <c r="L10" s="40" t="s">
        <v>6</v>
      </c>
      <c r="M10" s="40" t="s">
        <v>6</v>
      </c>
      <c r="N10" s="40" t="s">
        <v>6</v>
      </c>
      <c r="O10" s="40" t="s">
        <v>6</v>
      </c>
      <c r="P10" s="40">
        <v>20.3</v>
      </c>
      <c r="Q10" s="95">
        <v>25.8</v>
      </c>
      <c r="R10" s="40" t="s">
        <v>6</v>
      </c>
      <c r="S10" s="40" t="s">
        <v>6</v>
      </c>
      <c r="T10" s="40" t="s">
        <v>6</v>
      </c>
      <c r="U10" s="40" t="s">
        <v>6</v>
      </c>
      <c r="V10" s="40">
        <v>14.4</v>
      </c>
      <c r="W10" s="40">
        <v>13.2</v>
      </c>
      <c r="X10" s="40" t="s">
        <v>6</v>
      </c>
      <c r="Y10" s="40" t="s">
        <v>6</v>
      </c>
      <c r="Z10" s="40" t="s">
        <v>6</v>
      </c>
      <c r="AA10" s="40" t="s">
        <v>6</v>
      </c>
      <c r="AB10" s="40">
        <v>7.9</v>
      </c>
    </row>
    <row r="11" spans="1:28" ht="13.9">
      <c r="B11" s="19" t="s">
        <v>14</v>
      </c>
      <c r="C11" s="41">
        <v>4.0999999999999996</v>
      </c>
      <c r="D11" s="41">
        <v>5</v>
      </c>
      <c r="E11" s="41">
        <v>10</v>
      </c>
      <c r="F11" s="40">
        <v>13.7</v>
      </c>
      <c r="G11" s="40">
        <v>21.5</v>
      </c>
      <c r="H11" s="40">
        <v>24.6</v>
      </c>
      <c r="I11" s="40">
        <v>26.6</v>
      </c>
      <c r="J11" s="41">
        <v>26.6</v>
      </c>
      <c r="K11" s="96">
        <v>30</v>
      </c>
      <c r="L11" s="40">
        <v>23.6</v>
      </c>
      <c r="M11" s="40">
        <v>18.7</v>
      </c>
      <c r="N11" s="40">
        <v>17.8</v>
      </c>
      <c r="O11" s="40">
        <v>18.7</v>
      </c>
      <c r="P11" s="41">
        <v>18.7</v>
      </c>
      <c r="Q11" s="96">
        <v>20.8</v>
      </c>
      <c r="R11" s="40">
        <v>17.100000000000001</v>
      </c>
      <c r="S11" s="40">
        <v>13.5</v>
      </c>
      <c r="T11" s="40">
        <v>13</v>
      </c>
      <c r="U11" s="40">
        <v>10.4</v>
      </c>
      <c r="V11" s="41">
        <v>10.4</v>
      </c>
      <c r="W11" s="41">
        <v>9.4</v>
      </c>
      <c r="X11" s="40">
        <v>8.8000000000000007</v>
      </c>
      <c r="Y11" s="40">
        <v>7.8</v>
      </c>
      <c r="Z11" s="40">
        <v>7.2</v>
      </c>
      <c r="AA11" s="40">
        <v>6.7</v>
      </c>
      <c r="AB11" s="41">
        <v>6.7</v>
      </c>
    </row>
    <row r="12" spans="1:28" ht="13.5">
      <c r="B12" s="20" t="s">
        <v>15</v>
      </c>
      <c r="C12" s="40">
        <v>3.9</v>
      </c>
      <c r="D12" s="40">
        <v>4.5</v>
      </c>
      <c r="E12" s="40">
        <v>7.9</v>
      </c>
      <c r="F12" s="40">
        <v>10.5</v>
      </c>
      <c r="G12" s="40">
        <v>15.2</v>
      </c>
      <c r="H12" s="40">
        <v>20.399999999999999</v>
      </c>
      <c r="I12" s="40">
        <v>22.6</v>
      </c>
      <c r="J12" s="40">
        <v>22.6</v>
      </c>
      <c r="K12" s="95">
        <v>24.5</v>
      </c>
      <c r="L12" s="40">
        <v>21.5</v>
      </c>
      <c r="M12" s="40">
        <v>17.399999999999999</v>
      </c>
      <c r="N12" s="40">
        <v>15.2</v>
      </c>
      <c r="O12" s="40">
        <v>15.8</v>
      </c>
      <c r="P12" s="40">
        <v>15.8</v>
      </c>
      <c r="Q12" s="95">
        <v>13.3</v>
      </c>
      <c r="R12" s="40">
        <v>15.1</v>
      </c>
      <c r="S12" s="40">
        <v>13.9</v>
      </c>
      <c r="T12" s="40">
        <v>11.6</v>
      </c>
      <c r="U12" s="40">
        <v>8.6999999999999993</v>
      </c>
      <c r="V12" s="40">
        <v>8.6999999999999993</v>
      </c>
      <c r="W12" s="40">
        <v>3</v>
      </c>
      <c r="X12" s="40">
        <v>6.3</v>
      </c>
      <c r="Y12" s="40">
        <v>4.9000000000000004</v>
      </c>
      <c r="Z12" s="40">
        <v>3.7</v>
      </c>
      <c r="AA12" s="40">
        <v>3</v>
      </c>
      <c r="AB12" s="40">
        <v>3</v>
      </c>
    </row>
    <row r="13" spans="1:28" ht="13.5">
      <c r="B13" s="20" t="s">
        <v>16</v>
      </c>
      <c r="C13" s="40">
        <v>4.8</v>
      </c>
      <c r="D13" s="40">
        <v>5.9</v>
      </c>
      <c r="E13" s="40">
        <v>13.5</v>
      </c>
      <c r="F13" s="40">
        <v>17.600000000000001</v>
      </c>
      <c r="G13" s="40">
        <v>29.2</v>
      </c>
      <c r="H13" s="40">
        <v>29.6</v>
      </c>
      <c r="I13" s="40">
        <v>30.6</v>
      </c>
      <c r="J13" s="40">
        <v>30.6</v>
      </c>
      <c r="K13" s="95">
        <v>36.6</v>
      </c>
      <c r="L13" s="40">
        <v>25.6</v>
      </c>
      <c r="M13" s="40">
        <v>19.600000000000001</v>
      </c>
      <c r="N13" s="40">
        <v>20.100000000000001</v>
      </c>
      <c r="O13" s="40">
        <v>21.9</v>
      </c>
      <c r="P13" s="40">
        <v>21.9</v>
      </c>
      <c r="Q13" s="95">
        <v>28.2</v>
      </c>
      <c r="R13" s="40">
        <v>19.399999999999999</v>
      </c>
      <c r="S13" s="40">
        <v>13.2</v>
      </c>
      <c r="T13" s="40">
        <v>14.4</v>
      </c>
      <c r="U13" s="40">
        <v>12.3</v>
      </c>
      <c r="V13" s="40">
        <v>12.3</v>
      </c>
      <c r="W13" s="40">
        <v>14.5</v>
      </c>
      <c r="X13" s="40">
        <v>11.4</v>
      </c>
      <c r="Y13" s="40">
        <v>10.9</v>
      </c>
      <c r="Z13" s="40">
        <v>10.8</v>
      </c>
      <c r="AA13" s="40">
        <v>10.5</v>
      </c>
      <c r="AB13" s="40">
        <v>10.5</v>
      </c>
    </row>
    <row r="14" spans="1:28" ht="13.5">
      <c r="B14" s="21" t="s">
        <v>17</v>
      </c>
      <c r="C14" s="40">
        <v>3.9</v>
      </c>
      <c r="D14" s="40">
        <v>4.0999999999999996</v>
      </c>
      <c r="E14" s="40">
        <v>11.8</v>
      </c>
      <c r="F14" s="40">
        <v>20.7</v>
      </c>
      <c r="G14" s="40">
        <v>36.1</v>
      </c>
      <c r="H14" s="40">
        <v>40.9</v>
      </c>
      <c r="I14" s="40">
        <v>41.6</v>
      </c>
      <c r="J14" s="40">
        <v>41.6</v>
      </c>
      <c r="K14" s="95">
        <v>51.6</v>
      </c>
      <c r="L14" s="40">
        <v>33.700000000000003</v>
      </c>
      <c r="M14" s="40">
        <v>30.4</v>
      </c>
      <c r="N14" s="40">
        <v>24.6</v>
      </c>
      <c r="O14" s="40">
        <v>25.7</v>
      </c>
      <c r="P14" s="40">
        <v>25.7</v>
      </c>
      <c r="Q14" s="95">
        <v>15.6</v>
      </c>
      <c r="R14" s="40">
        <v>20.3</v>
      </c>
      <c r="S14" s="40">
        <v>9.6</v>
      </c>
      <c r="T14" s="40">
        <v>7.9</v>
      </c>
      <c r="U14" s="40">
        <v>4</v>
      </c>
      <c r="V14" s="40">
        <v>4</v>
      </c>
      <c r="W14" s="40">
        <v>3.1</v>
      </c>
      <c r="X14" s="40">
        <v>3.3</v>
      </c>
      <c r="Y14" s="40">
        <v>3</v>
      </c>
      <c r="Z14" s="40">
        <v>2.9</v>
      </c>
      <c r="AA14" s="40">
        <v>3.1</v>
      </c>
      <c r="AB14" s="40">
        <v>3.1</v>
      </c>
    </row>
    <row r="15" spans="1:28" ht="13.5">
      <c r="B15" s="21" t="s">
        <v>18</v>
      </c>
      <c r="C15" s="40">
        <v>8.6</v>
      </c>
      <c r="D15" s="40">
        <v>9.9</v>
      </c>
      <c r="E15" s="40">
        <v>13.6</v>
      </c>
      <c r="F15" s="40">
        <v>12.4</v>
      </c>
      <c r="G15" s="40">
        <v>14.8</v>
      </c>
      <c r="H15" s="40">
        <v>14.7</v>
      </c>
      <c r="I15" s="40">
        <v>15.3</v>
      </c>
      <c r="J15" s="40">
        <v>15.3</v>
      </c>
      <c r="K15" s="95">
        <v>17</v>
      </c>
      <c r="L15" s="40">
        <v>14.4</v>
      </c>
      <c r="M15" s="40">
        <v>10.9</v>
      </c>
      <c r="N15" s="40">
        <v>11.4</v>
      </c>
      <c r="O15" s="40">
        <v>14.7</v>
      </c>
      <c r="P15" s="40">
        <v>14.7</v>
      </c>
      <c r="Q15" s="95">
        <v>46.7</v>
      </c>
      <c r="R15" s="40">
        <v>15.1</v>
      </c>
      <c r="S15" s="40">
        <v>14.8</v>
      </c>
      <c r="T15" s="40">
        <v>24.6</v>
      </c>
      <c r="U15" s="40">
        <v>24.5</v>
      </c>
      <c r="V15" s="40">
        <v>24.5</v>
      </c>
      <c r="W15" s="40">
        <v>29.7</v>
      </c>
      <c r="X15" s="40">
        <v>23.6</v>
      </c>
      <c r="Y15" s="40">
        <v>22.6</v>
      </c>
      <c r="Z15" s="40">
        <v>21.2</v>
      </c>
      <c r="AA15" s="40">
        <v>20.2</v>
      </c>
      <c r="AB15" s="40">
        <v>20.2</v>
      </c>
    </row>
    <row r="16" spans="1:28" ht="13.9" hidden="1">
      <c r="B16" s="19" t="s">
        <v>19</v>
      </c>
      <c r="C16" s="40"/>
      <c r="D16" s="40"/>
      <c r="E16" s="40"/>
      <c r="F16" s="40"/>
      <c r="G16" s="40"/>
      <c r="H16" s="40"/>
      <c r="I16" s="40"/>
      <c r="J16" s="40"/>
      <c r="K16" s="95"/>
      <c r="L16" s="40"/>
      <c r="M16" s="40"/>
      <c r="N16" s="40"/>
      <c r="O16" s="40"/>
      <c r="P16" s="40"/>
      <c r="Q16" s="9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2:28" ht="13.5">
      <c r="B17" s="18" t="s">
        <v>20</v>
      </c>
      <c r="C17" s="40">
        <v>18.399999999999999</v>
      </c>
      <c r="D17" s="40">
        <v>10.4</v>
      </c>
      <c r="E17" s="40">
        <v>20.9</v>
      </c>
      <c r="F17" s="40">
        <v>11.3</v>
      </c>
      <c r="G17" s="40">
        <v>-2.7</v>
      </c>
      <c r="H17" s="40">
        <v>-2.8</v>
      </c>
      <c r="I17" s="40">
        <v>-2.7</v>
      </c>
      <c r="J17" s="40">
        <v>0.5</v>
      </c>
      <c r="K17" s="95">
        <v>-12.3</v>
      </c>
      <c r="L17" s="40">
        <v>8.4</v>
      </c>
      <c r="M17" s="40">
        <v>28</v>
      </c>
      <c r="N17" s="40">
        <v>31.5</v>
      </c>
      <c r="O17" s="40">
        <v>32.299999999999997</v>
      </c>
      <c r="P17" s="40">
        <v>25</v>
      </c>
      <c r="Q17" s="95">
        <v>32.799999999999997</v>
      </c>
      <c r="R17" s="40">
        <v>27.7</v>
      </c>
      <c r="S17" s="40">
        <v>24.2</v>
      </c>
      <c r="T17" s="40">
        <v>19.399999999999999</v>
      </c>
      <c r="U17" s="40">
        <v>17</v>
      </c>
      <c r="V17" s="40">
        <v>21.7</v>
      </c>
      <c r="W17" s="40">
        <v>28.3</v>
      </c>
      <c r="X17" s="40">
        <v>13.8</v>
      </c>
      <c r="Y17" s="40">
        <v>13</v>
      </c>
      <c r="Z17" s="40">
        <v>12.5</v>
      </c>
      <c r="AA17" s="40">
        <v>10.5</v>
      </c>
      <c r="AB17" s="40">
        <v>12.4</v>
      </c>
    </row>
    <row r="18" spans="2:28" ht="13.5">
      <c r="B18" s="18" t="s">
        <v>21</v>
      </c>
      <c r="C18" s="40">
        <v>9.8000000000000007</v>
      </c>
      <c r="D18" s="40">
        <v>7.4</v>
      </c>
      <c r="E18" s="40">
        <v>10.5</v>
      </c>
      <c r="F18" s="40">
        <v>0.1</v>
      </c>
      <c r="G18" s="40">
        <v>-17.899999999999999</v>
      </c>
      <c r="H18" s="40">
        <v>-21.2</v>
      </c>
      <c r="I18" s="40">
        <v>-23.1</v>
      </c>
      <c r="J18" s="40">
        <v>-15.8</v>
      </c>
      <c r="K18" s="95">
        <v>-26.6</v>
      </c>
      <c r="L18" s="40">
        <v>-13.8</v>
      </c>
      <c r="M18" s="40">
        <v>6.3</v>
      </c>
      <c r="N18" s="40">
        <v>11.4</v>
      </c>
      <c r="O18" s="40">
        <v>12.1</v>
      </c>
      <c r="P18" s="40">
        <v>3.3</v>
      </c>
      <c r="Q18" s="95">
        <v>4.5999999999999996</v>
      </c>
      <c r="R18" s="40">
        <v>8.1</v>
      </c>
      <c r="S18" s="40">
        <v>8.1</v>
      </c>
      <c r="T18" s="40">
        <v>4.9000000000000004</v>
      </c>
      <c r="U18" s="40">
        <v>5.2</v>
      </c>
      <c r="V18" s="40">
        <v>6.5</v>
      </c>
      <c r="W18" s="40">
        <v>13.4</v>
      </c>
      <c r="X18" s="40">
        <v>4.3</v>
      </c>
      <c r="Y18" s="40">
        <v>4.7</v>
      </c>
      <c r="Z18" s="40">
        <v>4.8</v>
      </c>
      <c r="AA18" s="40">
        <v>3.5</v>
      </c>
      <c r="AB18" s="40">
        <v>4.3</v>
      </c>
    </row>
    <row r="19" spans="2:28" ht="13.5">
      <c r="B19" s="18" t="s">
        <v>38</v>
      </c>
      <c r="C19" s="40">
        <v>8.1999999999999993</v>
      </c>
      <c r="D19" s="40">
        <v>9.5</v>
      </c>
      <c r="E19" s="40">
        <v>9.8000000000000007</v>
      </c>
      <c r="F19" s="40" t="s">
        <v>6</v>
      </c>
      <c r="G19" s="40" t="s">
        <v>6</v>
      </c>
      <c r="H19" s="40" t="s">
        <v>6</v>
      </c>
      <c r="I19" s="40" t="s">
        <v>6</v>
      </c>
      <c r="J19" s="40">
        <v>25.8</v>
      </c>
      <c r="K19" s="95">
        <v>28.3</v>
      </c>
      <c r="L19" s="40" t="s">
        <v>6</v>
      </c>
      <c r="M19" s="40" t="s">
        <v>6</v>
      </c>
      <c r="N19" s="40" t="s">
        <v>6</v>
      </c>
      <c r="O19" s="40" t="s">
        <v>6</v>
      </c>
      <c r="P19" s="40">
        <v>26.1</v>
      </c>
      <c r="Q19" s="95">
        <v>26.9</v>
      </c>
      <c r="R19" s="40" t="s">
        <v>6</v>
      </c>
      <c r="S19" s="40" t="s">
        <v>6</v>
      </c>
      <c r="T19" s="40" t="s">
        <v>6</v>
      </c>
      <c r="U19" s="40" t="s">
        <v>6</v>
      </c>
      <c r="V19" s="40">
        <v>20</v>
      </c>
      <c r="W19" s="40">
        <v>18.2</v>
      </c>
      <c r="X19" s="40" t="s">
        <v>6</v>
      </c>
      <c r="Y19" s="40" t="s">
        <v>6</v>
      </c>
      <c r="Z19" s="40" t="s">
        <v>6</v>
      </c>
      <c r="AA19" s="40" t="s">
        <v>6</v>
      </c>
      <c r="AB19" s="40">
        <v>17.600000000000001</v>
      </c>
    </row>
    <row r="20" spans="2:28" ht="15">
      <c r="B20" s="8"/>
      <c r="C20" s="24"/>
      <c r="D20" s="24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4"/>
      <c r="Q20" s="25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3.9">
      <c r="B21" s="10" t="s">
        <v>22</v>
      </c>
      <c r="C21" s="26"/>
      <c r="D21" s="26"/>
      <c r="E21" s="28"/>
      <c r="F21" s="27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9"/>
      <c r="R21" s="27"/>
      <c r="S21" s="28"/>
      <c r="T21" s="28"/>
      <c r="U21" s="28"/>
      <c r="V21" s="28"/>
      <c r="W21" s="28"/>
      <c r="X21" s="27"/>
      <c r="Y21" s="28"/>
      <c r="Z21" s="28"/>
      <c r="AA21" s="28"/>
      <c r="AB21" s="28"/>
    </row>
    <row r="22" spans="2:28" ht="13.9">
      <c r="B22" s="19" t="s">
        <v>23</v>
      </c>
      <c r="C22" s="41">
        <v>-87.3</v>
      </c>
      <c r="D22" s="97">
        <v>-224.4</v>
      </c>
      <c r="E22" s="42">
        <v>-186.9</v>
      </c>
      <c r="F22" s="41" t="s">
        <v>6</v>
      </c>
      <c r="G22" s="41" t="s">
        <v>6</v>
      </c>
      <c r="H22" s="41" t="s">
        <v>6</v>
      </c>
      <c r="I22" s="41" t="s">
        <v>6</v>
      </c>
      <c r="J22" s="42">
        <v>-844.8</v>
      </c>
      <c r="K22" s="98">
        <v>-763.6</v>
      </c>
      <c r="L22" s="41" t="s">
        <v>6</v>
      </c>
      <c r="M22" s="41" t="s">
        <v>6</v>
      </c>
      <c r="N22" s="41" t="s">
        <v>6</v>
      </c>
      <c r="O22" s="41" t="s">
        <v>6</v>
      </c>
      <c r="P22" s="42">
        <v>-912.3</v>
      </c>
      <c r="Q22" s="98">
        <v>-804.4</v>
      </c>
      <c r="R22" s="41" t="s">
        <v>6</v>
      </c>
      <c r="S22" s="41" t="s">
        <v>6</v>
      </c>
      <c r="T22" s="41" t="s">
        <v>6</v>
      </c>
      <c r="U22" s="41" t="s">
        <v>6</v>
      </c>
      <c r="V22" s="42">
        <v>-634.6</v>
      </c>
      <c r="W22" s="42">
        <v>-590.79999999999995</v>
      </c>
      <c r="X22" s="41" t="s">
        <v>6</v>
      </c>
      <c r="Y22" s="41" t="s">
        <v>6</v>
      </c>
      <c r="Z22" s="41" t="s">
        <v>6</v>
      </c>
      <c r="AA22" s="41" t="s">
        <v>6</v>
      </c>
      <c r="AB22" s="42">
        <v>-486.8</v>
      </c>
    </row>
    <row r="23" spans="2:28" ht="13.5">
      <c r="B23" s="22" t="s">
        <v>24</v>
      </c>
      <c r="C23" s="40">
        <v>-2.2000000000000002</v>
      </c>
      <c r="D23" s="99">
        <v>-5.3</v>
      </c>
      <c r="E23" s="40">
        <v>-3.4</v>
      </c>
      <c r="F23" s="40" t="s">
        <v>6</v>
      </c>
      <c r="G23" s="40" t="s">
        <v>6</v>
      </c>
      <c r="H23" s="40" t="s">
        <v>6</v>
      </c>
      <c r="I23" s="40" t="s">
        <v>6</v>
      </c>
      <c r="J23" s="40">
        <v>-17.5</v>
      </c>
      <c r="K23" s="95">
        <v>-16.100000000000001</v>
      </c>
      <c r="L23" s="40" t="s">
        <v>6</v>
      </c>
      <c r="M23" s="40" t="s">
        <v>6</v>
      </c>
      <c r="N23" s="40" t="s">
        <v>6</v>
      </c>
      <c r="O23" s="40" t="s">
        <v>6</v>
      </c>
      <c r="P23" s="40">
        <v>-15.2</v>
      </c>
      <c r="Q23" s="95">
        <v>-13</v>
      </c>
      <c r="R23" s="40" t="s">
        <v>6</v>
      </c>
      <c r="S23" s="40" t="s">
        <v>6</v>
      </c>
      <c r="T23" s="40" t="s">
        <v>6</v>
      </c>
      <c r="U23" s="40" t="s">
        <v>6</v>
      </c>
      <c r="V23" s="40">
        <v>-9</v>
      </c>
      <c r="W23" s="40">
        <v>-8</v>
      </c>
      <c r="X23" s="40" t="s">
        <v>6</v>
      </c>
      <c r="Y23" s="40" t="s">
        <v>6</v>
      </c>
      <c r="Z23" s="40" t="s">
        <v>6</v>
      </c>
      <c r="AA23" s="40" t="s">
        <v>6</v>
      </c>
      <c r="AB23" s="40">
        <v>-6</v>
      </c>
    </row>
    <row r="24" spans="2:28" ht="13.5">
      <c r="B24" s="21" t="s">
        <v>72</v>
      </c>
      <c r="C24" s="40">
        <v>-2.2000000000000002</v>
      </c>
      <c r="D24" s="99">
        <v>-5.3164103885071006</v>
      </c>
      <c r="E24" s="40">
        <v>-3.4</v>
      </c>
      <c r="F24" s="40" t="s">
        <v>6</v>
      </c>
      <c r="G24" s="40" t="s">
        <v>6</v>
      </c>
      <c r="H24" s="40" t="s">
        <v>6</v>
      </c>
      <c r="I24" s="40" t="s">
        <v>6</v>
      </c>
      <c r="J24" s="40">
        <v>-27.5</v>
      </c>
      <c r="K24" s="95">
        <v>-25.6</v>
      </c>
      <c r="L24" s="40" t="s">
        <v>6</v>
      </c>
      <c r="M24" s="40" t="s">
        <v>6</v>
      </c>
      <c r="N24" s="40" t="s">
        <v>6</v>
      </c>
      <c r="O24" s="40" t="s">
        <v>6</v>
      </c>
      <c r="P24" s="40">
        <v>-22.6</v>
      </c>
      <c r="Q24" s="95">
        <v>-19.100000000000001</v>
      </c>
      <c r="R24" s="40" t="s">
        <v>6</v>
      </c>
      <c r="S24" s="40" t="s">
        <v>6</v>
      </c>
      <c r="T24" s="40" t="s">
        <v>6</v>
      </c>
      <c r="U24" s="40" t="s">
        <v>6</v>
      </c>
      <c r="V24" s="40">
        <v>-12.2</v>
      </c>
      <c r="W24" s="40">
        <v>-11.9</v>
      </c>
      <c r="X24" s="40" t="s">
        <v>6</v>
      </c>
      <c r="Y24" s="40" t="s">
        <v>6</v>
      </c>
      <c r="Z24" s="40" t="s">
        <v>6</v>
      </c>
      <c r="AA24" s="40" t="s">
        <v>6</v>
      </c>
      <c r="AB24" s="40">
        <v>-7.2</v>
      </c>
    </row>
    <row r="25" spans="2:28" ht="13.9">
      <c r="B25" s="19" t="s">
        <v>25</v>
      </c>
      <c r="C25" s="41">
        <v>-89.2</v>
      </c>
      <c r="D25" s="97">
        <v>-242.9</v>
      </c>
      <c r="E25" s="42">
        <v>-194.9</v>
      </c>
      <c r="F25" s="41" t="s">
        <v>6</v>
      </c>
      <c r="G25" s="41" t="s">
        <v>6</v>
      </c>
      <c r="H25" s="41" t="s">
        <v>6</v>
      </c>
      <c r="I25" s="41" t="s">
        <v>6</v>
      </c>
      <c r="J25" s="42">
        <v>-845.7</v>
      </c>
      <c r="K25" s="98">
        <v>-763.9</v>
      </c>
      <c r="L25" s="41" t="s">
        <v>6</v>
      </c>
      <c r="M25" s="41" t="s">
        <v>6</v>
      </c>
      <c r="N25" s="41" t="s">
        <v>6</v>
      </c>
      <c r="O25" s="41" t="s">
        <v>6</v>
      </c>
      <c r="P25" s="42">
        <v>-911.9</v>
      </c>
      <c r="Q25" s="98">
        <v>-803.2</v>
      </c>
      <c r="R25" s="41" t="s">
        <v>6</v>
      </c>
      <c r="S25" s="41" t="s">
        <v>6</v>
      </c>
      <c r="T25" s="41" t="s">
        <v>6</v>
      </c>
      <c r="U25" s="41" t="s">
        <v>6</v>
      </c>
      <c r="V25" s="42">
        <v>-635.9</v>
      </c>
      <c r="W25" s="42">
        <v>-590.29999999999995</v>
      </c>
      <c r="X25" s="41" t="s">
        <v>6</v>
      </c>
      <c r="Y25" s="41" t="s">
        <v>6</v>
      </c>
      <c r="Z25" s="41" t="s">
        <v>6</v>
      </c>
      <c r="AA25" s="41" t="s">
        <v>6</v>
      </c>
      <c r="AB25" s="42">
        <v>-487.46</v>
      </c>
    </row>
    <row r="26" spans="2:28" ht="13.5">
      <c r="B26" s="22" t="s">
        <v>24</v>
      </c>
      <c r="C26" s="40">
        <v>-2.2000000000000002</v>
      </c>
      <c r="D26" s="99">
        <v>-5.8</v>
      </c>
      <c r="E26" s="40">
        <v>-3.6</v>
      </c>
      <c r="F26" s="40" t="s">
        <v>6</v>
      </c>
      <c r="G26" s="40" t="s">
        <v>6</v>
      </c>
      <c r="H26" s="40" t="s">
        <v>6</v>
      </c>
      <c r="I26" s="40" t="s">
        <v>6</v>
      </c>
      <c r="J26" s="40">
        <v>-17.5</v>
      </c>
      <c r="K26" s="95">
        <v>-16.100000000000001</v>
      </c>
      <c r="L26" s="40" t="s">
        <v>6</v>
      </c>
      <c r="M26" s="40" t="s">
        <v>6</v>
      </c>
      <c r="N26" s="40" t="s">
        <v>6</v>
      </c>
      <c r="O26" s="40" t="s">
        <v>6</v>
      </c>
      <c r="P26" s="40">
        <v>-15.2</v>
      </c>
      <c r="Q26" s="95">
        <v>-13</v>
      </c>
      <c r="R26" s="40" t="s">
        <v>6</v>
      </c>
      <c r="S26" s="40" t="s">
        <v>6</v>
      </c>
      <c r="T26" s="40" t="s">
        <v>6</v>
      </c>
      <c r="U26" s="40" t="s">
        <v>6</v>
      </c>
      <c r="V26" s="40">
        <v>-9</v>
      </c>
      <c r="W26" s="40">
        <v>-8</v>
      </c>
      <c r="X26" s="40" t="s">
        <v>6</v>
      </c>
      <c r="Y26" s="40" t="s">
        <v>6</v>
      </c>
      <c r="Z26" s="40" t="s">
        <v>6</v>
      </c>
      <c r="AA26" s="40" t="s">
        <v>6</v>
      </c>
      <c r="AB26" s="40">
        <v>-6</v>
      </c>
    </row>
    <row r="27" spans="2:28" ht="15">
      <c r="B27" s="4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2:28" ht="13.9">
      <c r="B28" s="10" t="s">
        <v>26</v>
      </c>
      <c r="C28" s="26"/>
      <c r="D28" s="26"/>
      <c r="E28" s="28"/>
      <c r="F28" s="27"/>
      <c r="G28" s="28"/>
      <c r="H28" s="28"/>
      <c r="I28" s="28"/>
      <c r="J28" s="28"/>
      <c r="K28" s="29"/>
      <c r="L28" s="27"/>
      <c r="M28" s="28"/>
      <c r="N28" s="28"/>
      <c r="O28" s="28"/>
      <c r="P28" s="28"/>
      <c r="Q28" s="29"/>
      <c r="R28" s="27"/>
      <c r="S28" s="28"/>
      <c r="T28" s="28"/>
      <c r="U28" s="28"/>
      <c r="V28" s="28"/>
      <c r="W28" s="28"/>
      <c r="X28" s="27"/>
      <c r="Y28" s="28"/>
      <c r="Z28" s="28"/>
      <c r="AA28" s="28"/>
      <c r="AB28" s="28"/>
    </row>
    <row r="29" spans="2:28" ht="13.5">
      <c r="B29" s="18" t="s">
        <v>27</v>
      </c>
      <c r="C29" s="40">
        <v>-4.0999999999999996</v>
      </c>
      <c r="D29" s="40">
        <v>5.3</v>
      </c>
      <c r="E29" s="40">
        <v>-3.9</v>
      </c>
      <c r="F29" s="40">
        <v>2.5</v>
      </c>
      <c r="G29" s="40">
        <v>0.8</v>
      </c>
      <c r="H29" s="40">
        <v>5.6</v>
      </c>
      <c r="I29" s="40">
        <v>-0.3</v>
      </c>
      <c r="J29" s="40">
        <v>8.6</v>
      </c>
      <c r="K29" s="95">
        <v>6.8</v>
      </c>
      <c r="L29" s="40">
        <v>-8.9</v>
      </c>
      <c r="M29" s="40">
        <v>-2.5</v>
      </c>
      <c r="N29" s="40">
        <v>-2.7</v>
      </c>
      <c r="O29" s="40">
        <v>-6.3</v>
      </c>
      <c r="P29" s="40">
        <v>-20.399999999999999</v>
      </c>
      <c r="Q29" s="95">
        <v>-8</v>
      </c>
      <c r="R29" s="40">
        <v>-3.7</v>
      </c>
      <c r="S29" s="40">
        <v>-2.5</v>
      </c>
      <c r="T29" s="40">
        <v>-1.9</v>
      </c>
      <c r="U29" s="40">
        <v>-0.3</v>
      </c>
      <c r="V29" s="40">
        <v>-8.4</v>
      </c>
      <c r="W29" s="95">
        <v>-5.0999999999999996</v>
      </c>
      <c r="X29" s="40">
        <v>-1.8</v>
      </c>
      <c r="Y29" s="40">
        <v>-1.4</v>
      </c>
      <c r="Z29" s="40">
        <v>-1.6</v>
      </c>
      <c r="AA29" s="40">
        <v>-0.7</v>
      </c>
      <c r="AB29" s="40">
        <v>-5.5</v>
      </c>
    </row>
    <row r="30" spans="2:28" ht="13.5">
      <c r="B30" s="18" t="s">
        <v>28</v>
      </c>
      <c r="C30" s="40">
        <v>63.6</v>
      </c>
      <c r="D30" s="40">
        <v>60.7</v>
      </c>
      <c r="E30" s="40">
        <v>81.5</v>
      </c>
      <c r="F30" s="40">
        <v>17.3</v>
      </c>
      <c r="G30" s="40">
        <v>11.6</v>
      </c>
      <c r="H30" s="40">
        <v>13.5</v>
      </c>
      <c r="I30" s="40">
        <v>14.7</v>
      </c>
      <c r="J30" s="40">
        <v>57.1</v>
      </c>
      <c r="K30" s="95">
        <v>57.3</v>
      </c>
      <c r="L30" s="40">
        <v>12</v>
      </c>
      <c r="M30" s="40">
        <v>11.1</v>
      </c>
      <c r="N30" s="40">
        <v>12.4</v>
      </c>
      <c r="O30" s="40">
        <v>13.4</v>
      </c>
      <c r="P30" s="40">
        <v>49</v>
      </c>
      <c r="Q30" s="95">
        <v>58.5</v>
      </c>
      <c r="R30" s="40">
        <v>12.8</v>
      </c>
      <c r="S30" s="40">
        <v>13</v>
      </c>
      <c r="T30" s="40">
        <v>14.7</v>
      </c>
      <c r="U30" s="40">
        <v>16.3</v>
      </c>
      <c r="V30" s="40">
        <v>56.8</v>
      </c>
      <c r="W30" s="95">
        <v>64.3</v>
      </c>
      <c r="X30" s="40">
        <v>14.3</v>
      </c>
      <c r="Y30" s="40">
        <v>14.1</v>
      </c>
      <c r="Z30" s="40">
        <v>15.6</v>
      </c>
      <c r="AA30" s="40">
        <v>16.899999999999999</v>
      </c>
      <c r="AB30" s="40">
        <v>60.8</v>
      </c>
    </row>
    <row r="31" spans="2:28" ht="13.5">
      <c r="B31" s="18" t="s">
        <v>29</v>
      </c>
      <c r="C31" s="40">
        <v>76.099999999999994</v>
      </c>
      <c r="D31" s="40">
        <v>63.1</v>
      </c>
      <c r="E31" s="40">
        <v>84.2</v>
      </c>
      <c r="F31" s="40">
        <v>18</v>
      </c>
      <c r="G31" s="40">
        <v>17.899999999999999</v>
      </c>
      <c r="H31" s="40">
        <v>21.3</v>
      </c>
      <c r="I31" s="40">
        <v>23.7</v>
      </c>
      <c r="J31" s="40">
        <v>80.900000000000006</v>
      </c>
      <c r="K31" s="95">
        <v>82.1</v>
      </c>
      <c r="L31" s="40">
        <v>30.1</v>
      </c>
      <c r="M31" s="40">
        <v>22.1</v>
      </c>
      <c r="N31" s="40">
        <v>23.5</v>
      </c>
      <c r="O31" s="40">
        <v>24.2</v>
      </c>
      <c r="P31" s="40">
        <v>99.9</v>
      </c>
      <c r="Q31" s="95">
        <v>95.1</v>
      </c>
      <c r="R31" s="40">
        <v>21.8</v>
      </c>
      <c r="S31" s="40">
        <v>20.8</v>
      </c>
      <c r="T31" s="40">
        <v>21.2</v>
      </c>
      <c r="U31" s="40">
        <v>21.5</v>
      </c>
      <c r="V31" s="40">
        <v>85.2</v>
      </c>
      <c r="W31" s="95">
        <v>89.2</v>
      </c>
      <c r="X31" s="40">
        <v>19.7</v>
      </c>
      <c r="Y31" s="40">
        <v>19.100000000000001</v>
      </c>
      <c r="Z31" s="40">
        <v>20.5</v>
      </c>
      <c r="AA31" s="40">
        <v>21.1</v>
      </c>
      <c r="AB31" s="40">
        <v>80.400000000000006</v>
      </c>
    </row>
    <row r="32" spans="2:28" ht="13.5">
      <c r="B32" s="36" t="s">
        <v>39</v>
      </c>
      <c r="C32" s="40">
        <v>11.9</v>
      </c>
      <c r="D32" s="40">
        <v>12</v>
      </c>
      <c r="E32" s="40">
        <v>14</v>
      </c>
      <c r="F32" s="40">
        <v>3.3</v>
      </c>
      <c r="G32" s="40">
        <v>3.2</v>
      </c>
      <c r="H32" s="40">
        <v>3.3</v>
      </c>
      <c r="I32" s="40">
        <v>3.3</v>
      </c>
      <c r="J32" s="40">
        <v>13.1</v>
      </c>
      <c r="K32" s="95">
        <v>13.9</v>
      </c>
      <c r="L32" s="40">
        <v>4.0999999999999996</v>
      </c>
      <c r="M32" s="40">
        <v>4</v>
      </c>
      <c r="N32" s="40">
        <v>3.9</v>
      </c>
      <c r="O32" s="40">
        <v>3.9</v>
      </c>
      <c r="P32" s="40">
        <v>15.9</v>
      </c>
      <c r="Q32" s="95">
        <v>16.399999999999999</v>
      </c>
      <c r="R32" s="40">
        <v>3.8</v>
      </c>
      <c r="S32" s="40">
        <v>3.7</v>
      </c>
      <c r="T32" s="40">
        <v>3.6</v>
      </c>
      <c r="U32" s="40">
        <v>3.9</v>
      </c>
      <c r="V32" s="40">
        <v>15</v>
      </c>
      <c r="W32" s="95">
        <v>13.8</v>
      </c>
      <c r="X32" s="40">
        <v>3.7</v>
      </c>
      <c r="Y32" s="40">
        <v>3.6</v>
      </c>
      <c r="Z32" s="40">
        <v>3.6</v>
      </c>
      <c r="AA32" s="40">
        <v>3.9</v>
      </c>
      <c r="AB32" s="40">
        <v>14.8</v>
      </c>
    </row>
    <row r="33" spans="2:28" ht="13.5">
      <c r="B33" s="18" t="s">
        <v>30</v>
      </c>
      <c r="C33" s="40">
        <v>-10.1</v>
      </c>
      <c r="D33" s="40">
        <v>3.3</v>
      </c>
      <c r="E33" s="40">
        <v>-4.4000000000000004</v>
      </c>
      <c r="F33" s="40">
        <v>5.8</v>
      </c>
      <c r="G33" s="40">
        <v>5.6</v>
      </c>
      <c r="H33" s="40">
        <v>3.4</v>
      </c>
      <c r="I33" s="40">
        <v>-3.3</v>
      </c>
      <c r="J33" s="40">
        <v>11.5</v>
      </c>
      <c r="K33" s="95">
        <v>11.7</v>
      </c>
      <c r="L33" s="40">
        <v>-7.4</v>
      </c>
      <c r="M33" s="40">
        <v>-1.2</v>
      </c>
      <c r="N33" s="40">
        <v>-2</v>
      </c>
      <c r="O33" s="40">
        <v>-2.6</v>
      </c>
      <c r="P33" s="40">
        <v>-13.2</v>
      </c>
      <c r="Q33" s="95">
        <v>1.9</v>
      </c>
      <c r="R33" s="40">
        <v>-1.1000000000000001</v>
      </c>
      <c r="S33" s="40">
        <v>-2.1</v>
      </c>
      <c r="T33" s="40">
        <v>-1.9</v>
      </c>
      <c r="U33" s="40">
        <v>-1.7</v>
      </c>
      <c r="V33" s="40">
        <v>-6.8</v>
      </c>
      <c r="W33" s="95">
        <v>-5.0999999999999996</v>
      </c>
      <c r="X33" s="40">
        <v>-1.8</v>
      </c>
      <c r="Y33" s="40">
        <v>-2.6</v>
      </c>
      <c r="Z33" s="40">
        <v>-1.1000000000000001</v>
      </c>
      <c r="AA33" s="40">
        <v>-1.9</v>
      </c>
      <c r="AB33" s="40">
        <v>-7.4</v>
      </c>
    </row>
    <row r="34" spans="2:28" ht="13.9">
      <c r="B34" s="19" t="s">
        <v>31</v>
      </c>
      <c r="C34" s="41">
        <v>6</v>
      </c>
      <c r="D34" s="41">
        <v>2</v>
      </c>
      <c r="E34" s="41">
        <v>0.5</v>
      </c>
      <c r="F34" s="41">
        <v>-3.3</v>
      </c>
      <c r="G34" s="41">
        <v>-4.8</v>
      </c>
      <c r="H34" s="41">
        <v>2.2000000000000002</v>
      </c>
      <c r="I34" s="41">
        <v>3</v>
      </c>
      <c r="J34" s="41">
        <v>-2.9</v>
      </c>
      <c r="K34" s="96">
        <v>-4.9000000000000004</v>
      </c>
      <c r="L34" s="41">
        <v>-1.6</v>
      </c>
      <c r="M34" s="41">
        <v>-1.2</v>
      </c>
      <c r="N34" s="41">
        <v>-0.7</v>
      </c>
      <c r="O34" s="41">
        <v>-3.7</v>
      </c>
      <c r="P34" s="41">
        <v>-7.2</v>
      </c>
      <c r="Q34" s="96">
        <v>-9.9</v>
      </c>
      <c r="R34" s="41">
        <v>-2.6</v>
      </c>
      <c r="S34" s="41">
        <v>-0.4</v>
      </c>
      <c r="T34" s="41">
        <v>0</v>
      </c>
      <c r="U34" s="41">
        <v>1.4</v>
      </c>
      <c r="V34" s="41">
        <v>-1.6</v>
      </c>
      <c r="W34" s="96">
        <v>0</v>
      </c>
      <c r="X34" s="41">
        <v>0</v>
      </c>
      <c r="Y34" s="41">
        <v>1.2</v>
      </c>
      <c r="Z34" s="41">
        <v>-0.5</v>
      </c>
      <c r="AA34" s="41">
        <v>1.2</v>
      </c>
      <c r="AB34" s="41">
        <v>1.9</v>
      </c>
    </row>
    <row r="35" spans="2:28" ht="13.9">
      <c r="B35" s="19" t="s">
        <v>32</v>
      </c>
      <c r="C35" s="41">
        <v>25.3</v>
      </c>
      <c r="D35" s="41">
        <v>29.1</v>
      </c>
      <c r="E35" s="41">
        <v>30.9</v>
      </c>
      <c r="F35" s="41">
        <v>28.1</v>
      </c>
      <c r="G35" s="41">
        <v>22.8</v>
      </c>
      <c r="H35" s="41">
        <v>23.9</v>
      </c>
      <c r="I35" s="41">
        <v>28.5</v>
      </c>
      <c r="J35" s="41">
        <v>28.5</v>
      </c>
      <c r="K35" s="96">
        <v>26</v>
      </c>
      <c r="L35" s="41">
        <v>26.3</v>
      </c>
      <c r="M35" s="41">
        <v>26.8</v>
      </c>
      <c r="N35" s="41">
        <v>28.1</v>
      </c>
      <c r="O35" s="41">
        <v>27</v>
      </c>
      <c r="P35" s="41">
        <v>27</v>
      </c>
      <c r="Q35" s="96">
        <v>21.7</v>
      </c>
      <c r="R35" s="41">
        <v>25.5</v>
      </c>
      <c r="S35" s="41">
        <v>26.8</v>
      </c>
      <c r="T35" s="41">
        <v>28</v>
      </c>
      <c r="U35" s="41">
        <v>31</v>
      </c>
      <c r="V35" s="41">
        <v>31</v>
      </c>
      <c r="W35" s="96">
        <v>27.4</v>
      </c>
      <c r="X35" s="41">
        <v>31.1</v>
      </c>
      <c r="Y35" s="41">
        <v>32.700000000000003</v>
      </c>
      <c r="Z35" s="41">
        <v>32.700000000000003</v>
      </c>
      <c r="AA35" s="41">
        <v>34.6</v>
      </c>
      <c r="AB35" s="41">
        <v>34.6</v>
      </c>
    </row>
    <row r="36" spans="2:28" ht="13.5">
      <c r="B36" s="20" t="s">
        <v>33</v>
      </c>
      <c r="C36" s="40">
        <v>4.8</v>
      </c>
      <c r="D36" s="40">
        <v>4.2</v>
      </c>
      <c r="E36" s="40">
        <v>4.5999999999999996</v>
      </c>
      <c r="F36" s="40">
        <v>3.6</v>
      </c>
      <c r="G36" s="40">
        <v>2.8</v>
      </c>
      <c r="H36" s="40">
        <v>2.9</v>
      </c>
      <c r="I36" s="40">
        <v>3.4</v>
      </c>
      <c r="J36" s="40">
        <v>3.4</v>
      </c>
      <c r="K36" s="95">
        <v>3.3</v>
      </c>
      <c r="L36" s="40">
        <v>3.4</v>
      </c>
      <c r="M36" s="40">
        <v>3.6</v>
      </c>
      <c r="N36" s="40">
        <v>3.8</v>
      </c>
      <c r="O36" s="40">
        <v>3.8</v>
      </c>
      <c r="P36" s="40">
        <v>3.8</v>
      </c>
      <c r="Q36" s="95">
        <v>2.9</v>
      </c>
      <c r="R36" s="40">
        <v>3.7</v>
      </c>
      <c r="S36" s="40">
        <v>3.9</v>
      </c>
      <c r="T36" s="40">
        <v>4.2</v>
      </c>
      <c r="U36" s="40">
        <v>4.5999999999999996</v>
      </c>
      <c r="V36" s="40">
        <v>4.5999999999999996</v>
      </c>
      <c r="W36" s="95">
        <v>3.5</v>
      </c>
      <c r="X36" s="40">
        <v>4.5999999999999996</v>
      </c>
      <c r="Y36" s="40">
        <v>4.8</v>
      </c>
      <c r="Z36" s="40">
        <v>4.7</v>
      </c>
      <c r="AA36" s="40">
        <v>4.9000000000000004</v>
      </c>
      <c r="AB36" s="40">
        <v>4.9000000000000004</v>
      </c>
    </row>
    <row r="37" spans="2:28" ht="15">
      <c r="B37" s="8"/>
      <c r="C37" s="32"/>
      <c r="D37" s="34"/>
      <c r="E37" s="34"/>
      <c r="F37" s="33"/>
      <c r="G37" s="33"/>
      <c r="H37" s="34"/>
      <c r="I37" s="34"/>
      <c r="J37" s="34"/>
      <c r="K37" s="35"/>
      <c r="L37" s="33"/>
      <c r="M37" s="33"/>
      <c r="N37" s="34"/>
      <c r="O37" s="34"/>
      <c r="P37" s="34"/>
      <c r="Q37" s="35"/>
      <c r="R37" s="33"/>
      <c r="S37" s="33"/>
      <c r="T37" s="34"/>
      <c r="U37" s="34"/>
      <c r="V37" s="34"/>
      <c r="W37" s="34"/>
      <c r="X37" s="33"/>
      <c r="Y37" s="33"/>
      <c r="Z37" s="34"/>
      <c r="AA37" s="34"/>
      <c r="AB37" s="34"/>
    </row>
    <row r="38" spans="2:28" ht="14" customHeight="1">
      <c r="B38" s="10" t="s">
        <v>34</v>
      </c>
      <c r="C38" s="26"/>
      <c r="D38" s="26"/>
      <c r="E38" s="28"/>
      <c r="F38" s="27"/>
      <c r="G38" s="28"/>
      <c r="H38" s="28"/>
      <c r="I38" s="28"/>
      <c r="J38" s="28"/>
      <c r="K38" s="29"/>
      <c r="L38" s="27"/>
      <c r="M38" s="28"/>
      <c r="N38" s="28"/>
      <c r="O38" s="28"/>
      <c r="P38" s="28"/>
      <c r="Q38" s="29"/>
      <c r="R38" s="27"/>
      <c r="S38" s="28"/>
      <c r="T38" s="28"/>
      <c r="U38" s="28"/>
      <c r="V38" s="28"/>
      <c r="W38" s="28"/>
      <c r="X38" s="27"/>
      <c r="Y38" s="28"/>
      <c r="Z38" s="28"/>
      <c r="AA38" s="28"/>
      <c r="AB38" s="28"/>
    </row>
    <row r="39" spans="2:28" ht="13.9">
      <c r="B39" s="18" t="s">
        <v>35</v>
      </c>
      <c r="C39" s="41">
        <v>9.6</v>
      </c>
      <c r="D39" s="41">
        <v>24.8</v>
      </c>
      <c r="E39" s="41">
        <v>11.2</v>
      </c>
      <c r="F39" s="40">
        <v>10.6</v>
      </c>
      <c r="G39" s="40">
        <v>10.1</v>
      </c>
      <c r="H39" s="40">
        <v>11.8</v>
      </c>
      <c r="I39" s="40">
        <v>19.600000000000001</v>
      </c>
      <c r="J39" s="41">
        <v>19.600000000000001</v>
      </c>
      <c r="K39" s="96">
        <v>15</v>
      </c>
      <c r="L39" s="40">
        <v>24.9</v>
      </c>
      <c r="M39" s="40">
        <v>20.6</v>
      </c>
      <c r="N39" s="40">
        <v>23.1</v>
      </c>
      <c r="O39" s="40">
        <v>26.3</v>
      </c>
      <c r="P39" s="41">
        <v>26.3</v>
      </c>
      <c r="Q39" s="96">
        <v>9.3000000000000007</v>
      </c>
      <c r="R39" s="40">
        <v>2</v>
      </c>
      <c r="S39" s="40">
        <v>5.6</v>
      </c>
      <c r="T39" s="40">
        <v>8.8000000000000007</v>
      </c>
      <c r="U39" s="40">
        <v>12</v>
      </c>
      <c r="V39" s="41">
        <v>12</v>
      </c>
      <c r="W39" s="41">
        <v>6.2</v>
      </c>
      <c r="X39" s="40">
        <v>-1</v>
      </c>
      <c r="Y39" s="40">
        <v>2.8</v>
      </c>
      <c r="Z39" s="40">
        <v>5.8</v>
      </c>
      <c r="AA39" s="40">
        <v>8.4</v>
      </c>
      <c r="AB39" s="41">
        <v>8.4</v>
      </c>
    </row>
    <row r="40" spans="2:28" ht="13.9">
      <c r="B40" s="18" t="s">
        <v>36</v>
      </c>
      <c r="C40" s="41">
        <v>12.6</v>
      </c>
      <c r="D40" s="41">
        <v>28.6</v>
      </c>
      <c r="E40" s="41">
        <v>12</v>
      </c>
      <c r="F40" s="40">
        <v>0.4</v>
      </c>
      <c r="G40" s="40">
        <v>3.7</v>
      </c>
      <c r="H40" s="40">
        <v>9.9</v>
      </c>
      <c r="I40" s="40">
        <v>21</v>
      </c>
      <c r="J40" s="41">
        <v>21</v>
      </c>
      <c r="K40" s="96">
        <v>13</v>
      </c>
      <c r="L40" s="40">
        <v>3</v>
      </c>
      <c r="M40" s="40">
        <v>5.8</v>
      </c>
      <c r="N40" s="40">
        <v>12.8</v>
      </c>
      <c r="O40" s="40">
        <v>17.8</v>
      </c>
      <c r="P40" s="41">
        <v>17.8</v>
      </c>
      <c r="Q40" s="96">
        <v>15</v>
      </c>
      <c r="R40" s="40">
        <v>1.5</v>
      </c>
      <c r="S40" s="40">
        <v>5.5</v>
      </c>
      <c r="T40" s="40">
        <v>8.1</v>
      </c>
      <c r="U40" s="40">
        <v>11.9</v>
      </c>
      <c r="V40" s="41">
        <v>11.9</v>
      </c>
      <c r="W40" s="41">
        <v>9.5</v>
      </c>
      <c r="X40" s="40">
        <v>0</v>
      </c>
      <c r="Y40" s="40">
        <v>5.2</v>
      </c>
      <c r="Z40" s="40">
        <v>8.5</v>
      </c>
      <c r="AA40" s="40">
        <v>11.2</v>
      </c>
      <c r="AB40" s="41">
        <v>11.2</v>
      </c>
    </row>
    <row r="41" spans="2:28" ht="13.9">
      <c r="B41" s="23" t="s">
        <v>37</v>
      </c>
      <c r="C41" s="43">
        <v>2.8</v>
      </c>
      <c r="D41" s="43">
        <v>2.2999999999999998</v>
      </c>
      <c r="E41" s="43">
        <v>2.6</v>
      </c>
      <c r="F41" s="100" t="s">
        <v>6</v>
      </c>
      <c r="G41" s="100" t="s">
        <v>6</v>
      </c>
      <c r="H41" s="100" t="s">
        <v>6</v>
      </c>
      <c r="I41" s="100" t="s">
        <v>6</v>
      </c>
      <c r="J41" s="43">
        <v>1.9</v>
      </c>
      <c r="K41" s="101">
        <v>2</v>
      </c>
      <c r="L41" s="100" t="s">
        <v>6</v>
      </c>
      <c r="M41" s="100" t="s">
        <v>6</v>
      </c>
      <c r="N41" s="100" t="s">
        <v>6</v>
      </c>
      <c r="O41" s="100" t="s">
        <v>6</v>
      </c>
      <c r="P41" s="43">
        <v>2</v>
      </c>
      <c r="Q41" s="101">
        <v>2.2999999999999998</v>
      </c>
      <c r="R41" s="100" t="s">
        <v>6</v>
      </c>
      <c r="S41" s="100" t="s">
        <v>6</v>
      </c>
      <c r="T41" s="100" t="s">
        <v>6</v>
      </c>
      <c r="U41" s="100" t="s">
        <v>6</v>
      </c>
      <c r="V41" s="43">
        <v>2.1</v>
      </c>
      <c r="W41" s="43">
        <v>2.5</v>
      </c>
      <c r="X41" s="100" t="s">
        <v>6</v>
      </c>
      <c r="Y41" s="100" t="s">
        <v>6</v>
      </c>
      <c r="Z41" s="100" t="s">
        <v>6</v>
      </c>
      <c r="AA41" s="100" t="s">
        <v>6</v>
      </c>
      <c r="AB41" s="43">
        <v>2.2000000000000002</v>
      </c>
    </row>
    <row r="43" spans="2:28" ht="16.5" customHeight="1">
      <c r="B43" s="5"/>
    </row>
    <row r="44" spans="2:28">
      <c r="B44" s="6"/>
    </row>
    <row r="45" spans="2:28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3:28">
      <c r="C49" s="7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3:2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3:2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3:2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3:2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3:2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3:2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3:2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3:2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3:2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3:2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3:2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3:28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3:28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3:2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78" spans="3:28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3:28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3:28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4:28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4:28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4:28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4:28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4:28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4:28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4:28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4:28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4:28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4:28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4:28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4:28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4:28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4:28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4:28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4:28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4:28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4:28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4:28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4:28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</sheetData>
  <mergeCells count="20">
    <mergeCell ref="K4:K5"/>
    <mergeCell ref="Q4:Q5"/>
    <mergeCell ref="L3:Q3"/>
    <mergeCell ref="L4:O4"/>
    <mergeCell ref="P4:P5"/>
    <mergeCell ref="F4:I4"/>
    <mergeCell ref="J4:J5"/>
    <mergeCell ref="D3:D5"/>
    <mergeCell ref="B2:AB2"/>
    <mergeCell ref="B3:B5"/>
    <mergeCell ref="X4:AA4"/>
    <mergeCell ref="AB4:AB5"/>
    <mergeCell ref="X3:AB3"/>
    <mergeCell ref="C3:C5"/>
    <mergeCell ref="F3:J3"/>
    <mergeCell ref="E3:E5"/>
    <mergeCell ref="R3:W3"/>
    <mergeCell ref="R4:U4"/>
    <mergeCell ref="V4:V5"/>
    <mergeCell ref="W4:W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GridLines="0" zoomScale="90" zoomScaleNormal="90" workbookViewId="0">
      <selection activeCell="D37" sqref="D37"/>
    </sheetView>
  </sheetViews>
  <sheetFormatPr defaultColWidth="9.35546875" defaultRowHeight="13.5"/>
  <cols>
    <col min="1" max="1" width="3.42578125" style="48" bestFit="1" customWidth="1"/>
    <col min="2" max="2" width="47.42578125" style="48" customWidth="1"/>
    <col min="3" max="3" width="12.35546875" style="52" customWidth="1"/>
    <col min="4" max="6" width="13.42578125" style="48" customWidth="1"/>
    <col min="7" max="7" width="17.140625" style="48" customWidth="1"/>
    <col min="8" max="8" width="15.35546875" style="48" customWidth="1"/>
    <col min="9" max="10" width="13.42578125" style="48" customWidth="1"/>
    <col min="11" max="16384" width="9.35546875" style="48"/>
  </cols>
  <sheetData>
    <row r="1" spans="1:15">
      <c r="A1" s="45">
        <v>2</v>
      </c>
      <c r="B1" s="46"/>
      <c r="C1" s="47"/>
      <c r="D1" s="46"/>
      <c r="E1" s="46"/>
      <c r="F1" s="46"/>
      <c r="G1" s="46"/>
      <c r="H1" s="46"/>
    </row>
    <row r="2" spans="1:15" ht="15">
      <c r="A2" s="49"/>
      <c r="B2" s="110" t="s">
        <v>44</v>
      </c>
      <c r="C2" s="110"/>
      <c r="D2" s="110"/>
      <c r="E2" s="110"/>
      <c r="F2" s="110"/>
      <c r="G2" s="110"/>
      <c r="H2" s="110"/>
      <c r="I2" s="110"/>
      <c r="J2" s="110"/>
    </row>
    <row r="3" spans="1:15" ht="27.75" customHeight="1">
      <c r="A3" s="49"/>
      <c r="B3" s="113" t="s">
        <v>7</v>
      </c>
      <c r="C3" s="44"/>
      <c r="D3" s="114" t="s">
        <v>40</v>
      </c>
      <c r="E3" s="111" t="s">
        <v>41</v>
      </c>
      <c r="F3" s="111" t="s">
        <v>42</v>
      </c>
      <c r="G3" s="111">
        <v>2022</v>
      </c>
      <c r="H3" s="111">
        <v>2023</v>
      </c>
      <c r="I3" s="111">
        <v>2024</v>
      </c>
      <c r="J3" s="111">
        <v>2025</v>
      </c>
    </row>
    <row r="4" spans="1:15" ht="13.9">
      <c r="A4" s="49"/>
      <c r="B4" s="113"/>
      <c r="C4" s="50"/>
      <c r="D4" s="114"/>
      <c r="E4" s="111"/>
      <c r="F4" s="111"/>
      <c r="G4" s="111"/>
      <c r="H4" s="111"/>
      <c r="I4" s="111"/>
      <c r="J4" s="111"/>
    </row>
    <row r="5" spans="1:15">
      <c r="A5" s="49"/>
      <c r="B5" s="53" t="s">
        <v>45</v>
      </c>
      <c r="C5" s="54"/>
      <c r="D5" s="54"/>
      <c r="E5" s="54"/>
      <c r="F5" s="54"/>
      <c r="G5" s="62" t="s">
        <v>6</v>
      </c>
      <c r="H5" s="62" t="s">
        <v>6</v>
      </c>
      <c r="I5" s="62" t="s">
        <v>43</v>
      </c>
      <c r="J5" s="62" t="s">
        <v>43</v>
      </c>
    </row>
    <row r="6" spans="1:15">
      <c r="A6" s="49"/>
      <c r="B6" s="51" t="s">
        <v>46</v>
      </c>
      <c r="C6" s="57" t="s">
        <v>47</v>
      </c>
      <c r="D6" s="58"/>
      <c r="E6" s="55"/>
      <c r="F6" s="59"/>
      <c r="G6" s="55">
        <v>32.5</v>
      </c>
      <c r="H6" s="55">
        <v>38.6</v>
      </c>
      <c r="I6" s="55">
        <v>20</v>
      </c>
      <c r="J6" s="55">
        <v>8</v>
      </c>
    </row>
    <row r="7" spans="1:15">
      <c r="A7" s="49"/>
      <c r="B7" s="53" t="s">
        <v>48</v>
      </c>
      <c r="C7" s="54" t="s">
        <v>49</v>
      </c>
      <c r="D7" s="54"/>
      <c r="E7" s="54"/>
      <c r="F7" s="54"/>
      <c r="G7" s="62">
        <v>-8</v>
      </c>
      <c r="H7" s="62">
        <v>-0.8</v>
      </c>
      <c r="I7" s="62">
        <v>1.5</v>
      </c>
      <c r="J7" s="62">
        <v>1.4</v>
      </c>
    </row>
    <row r="8" spans="1:15" s="60" customFormat="1" ht="21" customHeight="1">
      <c r="A8" s="56"/>
      <c r="B8" s="51" t="s">
        <v>50</v>
      </c>
      <c r="C8" s="57" t="s">
        <v>51</v>
      </c>
      <c r="D8" s="58">
        <v>2.7</v>
      </c>
      <c r="E8" s="55">
        <v>-3.4</v>
      </c>
      <c r="F8" s="59">
        <v>6.2</v>
      </c>
      <c r="G8" s="55">
        <v>3.5</v>
      </c>
      <c r="H8" s="55">
        <v>2</v>
      </c>
      <c r="I8" s="55">
        <v>3.1</v>
      </c>
      <c r="J8" s="55">
        <v>3</v>
      </c>
    </row>
    <row r="9" spans="1:15" s="60" customFormat="1" ht="21" customHeight="1">
      <c r="A9" s="56"/>
      <c r="B9" s="53" t="s">
        <v>52</v>
      </c>
      <c r="C9" s="54" t="s">
        <v>51</v>
      </c>
      <c r="D9" s="61">
        <v>2.9</v>
      </c>
      <c r="E9" s="62">
        <v>2.1</v>
      </c>
      <c r="F9" s="63">
        <v>6.4</v>
      </c>
      <c r="G9" s="62">
        <v>13</v>
      </c>
      <c r="H9" s="62">
        <v>4.7</v>
      </c>
      <c r="I9" s="62">
        <v>3.2</v>
      </c>
      <c r="J9" s="62">
        <v>2.9</v>
      </c>
    </row>
    <row r="10" spans="1:15" s="60" customFormat="1" ht="21" customHeight="1">
      <c r="A10" s="56"/>
      <c r="B10" s="51" t="s">
        <v>53</v>
      </c>
      <c r="C10" s="57"/>
      <c r="D10" s="64"/>
      <c r="E10" s="55"/>
      <c r="F10" s="59"/>
      <c r="G10" s="102"/>
      <c r="H10" s="102"/>
      <c r="I10" s="102"/>
      <c r="J10" s="102"/>
    </row>
    <row r="11" spans="1:15">
      <c r="A11" s="46"/>
      <c r="B11" s="115" t="s">
        <v>54</v>
      </c>
      <c r="C11" s="65" t="s">
        <v>55</v>
      </c>
      <c r="D11" s="66">
        <v>410.9</v>
      </c>
      <c r="E11" s="67">
        <v>389.4</v>
      </c>
      <c r="F11" s="68">
        <v>615</v>
      </c>
      <c r="G11" s="67">
        <v>618.1</v>
      </c>
      <c r="H11" s="67">
        <v>597.79999999999995</v>
      </c>
      <c r="I11" s="67">
        <v>549.29999999999995</v>
      </c>
      <c r="J11" s="67">
        <v>497.2</v>
      </c>
    </row>
    <row r="12" spans="1:15">
      <c r="A12" s="46"/>
      <c r="B12" s="115"/>
      <c r="C12" s="69" t="s">
        <v>51</v>
      </c>
      <c r="D12" s="70">
        <v>-17.2</v>
      </c>
      <c r="E12" s="71">
        <v>-5.2324166463859854</v>
      </c>
      <c r="F12" s="72">
        <f>F11/E11*100-100</f>
        <v>57.935285053929135</v>
      </c>
      <c r="G12" s="68">
        <f t="shared" ref="F12:J22" si="0">G11/F11*100-100</f>
        <v>0.50406504065041702</v>
      </c>
      <c r="H12" s="68">
        <f t="shared" si="0"/>
        <v>-3.2842582106455467</v>
      </c>
      <c r="I12" s="68">
        <f t="shared" si="0"/>
        <v>-8.1130812980930074</v>
      </c>
      <c r="J12" s="68">
        <f t="shared" si="0"/>
        <v>-9.484798834880749</v>
      </c>
      <c r="K12" s="73"/>
      <c r="L12" s="73"/>
      <c r="M12" s="73"/>
      <c r="N12" s="73"/>
      <c r="O12" s="73"/>
    </row>
    <row r="13" spans="1:15" ht="13.5" customHeight="1">
      <c r="A13" s="46"/>
      <c r="B13" s="112" t="s">
        <v>56</v>
      </c>
      <c r="C13" s="74" t="s">
        <v>55</v>
      </c>
      <c r="D13" s="75">
        <v>93.8</v>
      </c>
      <c r="E13" s="76">
        <v>108.9</v>
      </c>
      <c r="F13" s="77">
        <v>161.69999999999999</v>
      </c>
      <c r="G13" s="76">
        <v>121.4</v>
      </c>
      <c r="H13" s="76">
        <v>106.5</v>
      </c>
      <c r="I13" s="76">
        <v>82.8</v>
      </c>
      <c r="J13" s="76">
        <v>74.7</v>
      </c>
    </row>
    <row r="14" spans="1:15">
      <c r="A14" s="46"/>
      <c r="B14" s="112"/>
      <c r="C14" s="78" t="s">
        <v>51</v>
      </c>
      <c r="D14" s="79">
        <v>34.6</v>
      </c>
      <c r="E14" s="80">
        <v>16.098081023454156</v>
      </c>
      <c r="F14" s="103">
        <f t="shared" si="0"/>
        <v>48.48484848484847</v>
      </c>
      <c r="G14" s="104">
        <f t="shared" si="0"/>
        <v>-24.922696351267774</v>
      </c>
      <c r="H14" s="104">
        <f t="shared" si="0"/>
        <v>-12.273476112026358</v>
      </c>
      <c r="I14" s="104">
        <f t="shared" si="0"/>
        <v>-22.25352112676056</v>
      </c>
      <c r="J14" s="104">
        <f>J13/I13*100-100</f>
        <v>-9.7826086956521578</v>
      </c>
      <c r="K14" s="73"/>
      <c r="L14" s="73"/>
      <c r="M14" s="73"/>
      <c r="N14" s="73"/>
    </row>
    <row r="15" spans="1:15" ht="13.5" customHeight="1">
      <c r="A15" s="46"/>
      <c r="B15" s="115" t="s">
        <v>57</v>
      </c>
      <c r="C15" s="65" t="s">
        <v>55</v>
      </c>
      <c r="D15" s="66">
        <v>164.7</v>
      </c>
      <c r="E15" s="67">
        <v>185.5</v>
      </c>
      <c r="F15" s="68">
        <v>263.5</v>
      </c>
      <c r="G15" s="67">
        <v>360.2</v>
      </c>
      <c r="H15" s="67">
        <v>310.3</v>
      </c>
      <c r="I15" s="67">
        <v>272.60000000000002</v>
      </c>
      <c r="J15" s="67">
        <v>251.8</v>
      </c>
    </row>
    <row r="16" spans="1:15">
      <c r="A16" s="46"/>
      <c r="B16" s="115"/>
      <c r="C16" s="69" t="s">
        <v>51</v>
      </c>
      <c r="D16" s="70">
        <v>-11.5</v>
      </c>
      <c r="E16" s="71">
        <v>12.629022465088042</v>
      </c>
      <c r="F16" s="71">
        <f t="shared" si="0"/>
        <v>42.048517520215626</v>
      </c>
      <c r="G16" s="67">
        <f t="shared" si="0"/>
        <v>36.698292220113842</v>
      </c>
      <c r="H16" s="67">
        <f t="shared" si="0"/>
        <v>-13.853414769572453</v>
      </c>
      <c r="I16" s="67">
        <f t="shared" si="0"/>
        <v>-12.149532710280369</v>
      </c>
      <c r="J16" s="67">
        <f t="shared" si="0"/>
        <v>-7.6302274394717529</v>
      </c>
      <c r="K16" s="73"/>
      <c r="L16" s="73"/>
      <c r="M16" s="73"/>
      <c r="N16" s="73"/>
    </row>
    <row r="17" spans="1:14">
      <c r="A17" s="46"/>
      <c r="B17" s="112" t="s">
        <v>58</v>
      </c>
      <c r="C17" s="74" t="s">
        <v>55</v>
      </c>
      <c r="D17" s="81">
        <v>170.1</v>
      </c>
      <c r="E17" s="76">
        <v>165.5</v>
      </c>
      <c r="F17" s="77">
        <v>259.39999999999998</v>
      </c>
      <c r="G17" s="76">
        <v>318.39999999999998</v>
      </c>
      <c r="H17" s="76">
        <v>259.89999999999998</v>
      </c>
      <c r="I17" s="76">
        <v>229.2</v>
      </c>
      <c r="J17" s="76">
        <v>215.8</v>
      </c>
    </row>
    <row r="18" spans="1:14">
      <c r="A18" s="46"/>
      <c r="B18" s="112"/>
      <c r="C18" s="78" t="s">
        <v>51</v>
      </c>
      <c r="D18" s="79">
        <v>3.5</v>
      </c>
      <c r="E18" s="80">
        <v>-2.7042915931804714</v>
      </c>
      <c r="F18" s="80">
        <f t="shared" si="0"/>
        <v>56.737160120845914</v>
      </c>
      <c r="G18" s="76">
        <f t="shared" si="0"/>
        <v>22.744795682343863</v>
      </c>
      <c r="H18" s="76">
        <f t="shared" si="0"/>
        <v>-18.37311557788945</v>
      </c>
      <c r="I18" s="76">
        <f t="shared" si="0"/>
        <v>-11.81223547518276</v>
      </c>
      <c r="J18" s="76">
        <f t="shared" si="0"/>
        <v>-5.846422338568928</v>
      </c>
      <c r="K18" s="73"/>
      <c r="L18" s="73"/>
      <c r="M18" s="73"/>
      <c r="N18" s="73"/>
    </row>
    <row r="19" spans="1:14">
      <c r="A19" s="46"/>
      <c r="B19" s="115" t="s">
        <v>59</v>
      </c>
      <c r="C19" s="65" t="s">
        <v>60</v>
      </c>
      <c r="D19" s="82">
        <v>64</v>
      </c>
      <c r="E19" s="67">
        <v>42.3</v>
      </c>
      <c r="F19" s="68">
        <v>70.400000000000006</v>
      </c>
      <c r="G19" s="67">
        <v>99.8</v>
      </c>
      <c r="H19" s="67">
        <v>89.9</v>
      </c>
      <c r="I19" s="67">
        <v>81.400000000000006</v>
      </c>
      <c r="J19" s="67">
        <v>69.5</v>
      </c>
    </row>
    <row r="20" spans="1:14">
      <c r="A20" s="46"/>
      <c r="B20" s="115"/>
      <c r="C20" s="69" t="s">
        <v>51</v>
      </c>
      <c r="D20" s="70">
        <v>-9.9</v>
      </c>
      <c r="E20" s="71">
        <v>-33.90625</v>
      </c>
      <c r="F20" s="71">
        <f>F19/E19*100-100</f>
        <v>66.430260047281337</v>
      </c>
      <c r="G20" s="67">
        <f t="shared" si="0"/>
        <v>41.761363636363626</v>
      </c>
      <c r="H20" s="67">
        <f t="shared" si="0"/>
        <v>-9.9198396793587165</v>
      </c>
      <c r="I20" s="67">
        <f t="shared" si="0"/>
        <v>-9.4549499443826477</v>
      </c>
      <c r="J20" s="67">
        <f t="shared" si="0"/>
        <v>-14.619164619164621</v>
      </c>
      <c r="K20" s="73"/>
      <c r="L20" s="73"/>
      <c r="M20" s="73"/>
      <c r="N20" s="73"/>
    </row>
    <row r="21" spans="1:14">
      <c r="A21" s="46"/>
      <c r="B21" s="112" t="s">
        <v>61</v>
      </c>
      <c r="C21" s="74" t="s">
        <v>62</v>
      </c>
      <c r="D21" s="81">
        <v>161.4</v>
      </c>
      <c r="E21" s="76">
        <v>115</v>
      </c>
      <c r="F21" s="77">
        <v>575.5</v>
      </c>
      <c r="G21" s="76">
        <v>1362.9</v>
      </c>
      <c r="H21" s="76">
        <v>1371</v>
      </c>
      <c r="I21" s="76">
        <v>932.3</v>
      </c>
      <c r="J21" s="76">
        <v>704.3</v>
      </c>
    </row>
    <row r="22" spans="1:14">
      <c r="A22" s="46"/>
      <c r="B22" s="112"/>
      <c r="C22" s="78" t="s">
        <v>51</v>
      </c>
      <c r="D22" s="79">
        <v>-43.5</v>
      </c>
      <c r="E22" s="80">
        <v>-28.748451053283773</v>
      </c>
      <c r="F22" s="80">
        <f t="shared" si="0"/>
        <v>400.43478260869563</v>
      </c>
      <c r="G22" s="76">
        <f t="shared" si="0"/>
        <v>136.82015638575155</v>
      </c>
      <c r="H22" s="76">
        <f t="shared" si="0"/>
        <v>0.59432093330397606</v>
      </c>
      <c r="I22" s="76">
        <f t="shared" si="0"/>
        <v>-31.99854121079504</v>
      </c>
      <c r="J22" s="76">
        <f>J21/I21*100-100</f>
        <v>-24.455647323822802</v>
      </c>
      <c r="K22" s="73"/>
      <c r="L22" s="73"/>
      <c r="M22" s="73"/>
      <c r="N22" s="73"/>
    </row>
    <row r="23" spans="1:14" s="60" customFormat="1" ht="20.25" customHeight="1">
      <c r="A23" s="56"/>
      <c r="B23" s="53" t="s">
        <v>63</v>
      </c>
      <c r="C23" s="54" t="s">
        <v>64</v>
      </c>
      <c r="D23" s="83">
        <v>90.4</v>
      </c>
      <c r="E23" s="84">
        <v>55.8</v>
      </c>
      <c r="F23" s="85">
        <v>41.6</v>
      </c>
      <c r="G23" s="84">
        <v>20.6</v>
      </c>
      <c r="H23" s="84">
        <v>20</v>
      </c>
      <c r="I23" s="84">
        <v>20</v>
      </c>
      <c r="J23" s="84">
        <v>20</v>
      </c>
    </row>
    <row r="24" spans="1:14" ht="20.25" customHeight="1">
      <c r="A24" s="46"/>
      <c r="B24" s="51" t="s">
        <v>65</v>
      </c>
      <c r="C24" s="57" t="s">
        <v>66</v>
      </c>
      <c r="D24" s="64">
        <v>75.099999999999994</v>
      </c>
      <c r="E24" s="55">
        <v>64.900000000000006</v>
      </c>
      <c r="F24" s="59">
        <v>86</v>
      </c>
      <c r="G24" s="55">
        <v>53.8</v>
      </c>
      <c r="H24" s="55">
        <v>45.6</v>
      </c>
      <c r="I24" s="55">
        <v>49.7</v>
      </c>
      <c r="J24" s="55">
        <v>54.4</v>
      </c>
    </row>
    <row r="25" spans="1:14" ht="20.25" customHeight="1">
      <c r="A25" s="46"/>
      <c r="B25" s="53" t="s">
        <v>67</v>
      </c>
      <c r="C25" s="54" t="s">
        <v>68</v>
      </c>
      <c r="D25" s="83">
        <v>4173</v>
      </c>
      <c r="E25" s="86">
        <v>4815</v>
      </c>
      <c r="F25" s="87">
        <v>6042</v>
      </c>
      <c r="G25" s="86">
        <v>6550</v>
      </c>
      <c r="H25" s="86">
        <v>7176</v>
      </c>
      <c r="I25" s="86">
        <v>7665</v>
      </c>
      <c r="J25" s="86">
        <v>8200</v>
      </c>
    </row>
    <row r="26" spans="1:14">
      <c r="A26" s="46"/>
      <c r="B26" s="88" t="s">
        <v>69</v>
      </c>
      <c r="C26" s="89"/>
      <c r="D26" s="88"/>
      <c r="E26" s="90"/>
      <c r="F26" s="90"/>
      <c r="G26" s="90"/>
      <c r="H26" s="90"/>
    </row>
    <row r="27" spans="1:14">
      <c r="A27" s="46"/>
      <c r="B27" s="88" t="s">
        <v>70</v>
      </c>
      <c r="C27" s="89"/>
      <c r="D27" s="46"/>
      <c r="E27" s="91"/>
      <c r="F27" s="46"/>
      <c r="G27" s="46"/>
      <c r="H27" s="46"/>
    </row>
  </sheetData>
  <mergeCells count="15">
    <mergeCell ref="B2:J2"/>
    <mergeCell ref="J3:J4"/>
    <mergeCell ref="B21:B22"/>
    <mergeCell ref="B3:B4"/>
    <mergeCell ref="D3:D4"/>
    <mergeCell ref="E3:E4"/>
    <mergeCell ref="F3:F4"/>
    <mergeCell ref="G3:G4"/>
    <mergeCell ref="H3:H4"/>
    <mergeCell ref="I3:I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289A5F-F7BA-48D1-9AA2-A48EEB089772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Forecast'!Область_печати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Serg@Home</cp:lastModifiedBy>
  <cp:lastPrinted>2019-04-04T14:49:46Z</cp:lastPrinted>
  <dcterms:created xsi:type="dcterms:W3CDTF">2008-08-15T07:59:50Z</dcterms:created>
  <dcterms:modified xsi:type="dcterms:W3CDTF">2023-02-02T19:52:35Z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